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D:\Users\balaji\Documents\IRIS Projects\BizFinx\User guide and FAQ\2019\Final from ACRA\Cleaned up and Renamed\"/>
    </mc:Choice>
  </mc:AlternateContent>
  <xr:revisionPtr revIDLastSave="0" documentId="13_ncr:1_{15E44B22-4BFA-4232-9B55-1A4FEB896D47}" xr6:coauthVersionLast="36" xr6:coauthVersionMax="36" xr10:uidLastSave="{00000000-0000-0000-0000-000000000000}"/>
  <bookViews>
    <workbookView xWindow="0" yWindow="0" windowWidth="24000" windowHeight="8925" tabRatio="859" xr2:uid="{00000000-000D-0000-FFFF-FFFF00000000}"/>
  </bookViews>
  <sheets>
    <sheet name="Content Page" sheetId="1" r:id="rId1"/>
    <sheet name="FilingInformation" sheetId="2" r:id="rId2"/>
    <sheet name="StatDirAuditRep (gen)" sheetId="10" r:id="rId3"/>
    <sheet name="StatDirAuditRep (BFC and INS )" sheetId="11" r:id="rId4"/>
    <sheet name="FSHofSFP (gen)" sheetId="8" r:id="rId5"/>
    <sheet name="FSHofISandSCF (gen)" sheetId="9" r:id="rId6"/>
    <sheet name="FSHofSFP (BFC)" sheetId="4" r:id="rId7"/>
    <sheet name="FSHofISandSCF (BFC)" sheetId="5" r:id="rId8"/>
    <sheet name="FSHofSFP (ins)" sheetId="6" r:id="rId9"/>
    <sheet name="FSHofISandSCF (ins)" sheetId="7" r:id="rId10"/>
  </sheets>
  <externalReferences>
    <externalReference r:id="rId11"/>
    <externalReference r:id="rId12"/>
    <externalReference r:id="rId13"/>
  </externalReferences>
  <calcPr calcId="181029"/>
</workbook>
</file>

<file path=xl/calcChain.xml><?xml version="1.0" encoding="utf-8"?>
<calcChain xmlns="http://schemas.openxmlformats.org/spreadsheetml/2006/main">
  <c r="F5" i="9" l="1"/>
  <c r="E5" i="9"/>
  <c r="D5" i="9"/>
  <c r="C5" i="9"/>
  <c r="F22" i="8"/>
  <c r="E22" i="8"/>
  <c r="D22" i="8"/>
  <c r="C22" i="8"/>
  <c r="F5" i="8"/>
  <c r="E5" i="8"/>
  <c r="D5" i="8"/>
  <c r="C5" i="8"/>
  <c r="F11" i="7"/>
  <c r="F14" i="7" s="1"/>
  <c r="E11" i="7"/>
  <c r="E14" i="7" s="1"/>
  <c r="D11" i="7"/>
  <c r="D14" i="7" s="1"/>
  <c r="C11" i="7"/>
  <c r="C14" i="7" s="1"/>
  <c r="F5" i="7"/>
  <c r="E5" i="7"/>
  <c r="D5" i="7"/>
  <c r="C5" i="7"/>
  <c r="F30" i="6"/>
  <c r="E30" i="6"/>
  <c r="D30" i="6"/>
  <c r="C30" i="6"/>
  <c r="F22" i="6"/>
  <c r="E22" i="6"/>
  <c r="D22" i="6"/>
  <c r="C22" i="6"/>
  <c r="F5" i="6"/>
  <c r="E5" i="6"/>
  <c r="D5" i="6"/>
  <c r="C5" i="6"/>
  <c r="F11" i="5"/>
  <c r="F16" i="5" s="1"/>
  <c r="E11" i="5"/>
  <c r="E16" i="5" s="1"/>
  <c r="D11" i="5"/>
  <c r="D16" i="5" s="1"/>
  <c r="C11" i="5"/>
  <c r="C16" i="5" s="1"/>
  <c r="F5" i="5"/>
  <c r="E5" i="5"/>
  <c r="D5" i="5"/>
  <c r="C5" i="5"/>
  <c r="F30" i="4"/>
  <c r="E30" i="4"/>
  <c r="D30" i="4"/>
  <c r="C30" i="4"/>
  <c r="F22" i="4"/>
  <c r="E22" i="4"/>
  <c r="D22" i="4"/>
  <c r="C22" i="4"/>
  <c r="F5" i="4"/>
  <c r="E5" i="4"/>
  <c r="D5" i="4"/>
  <c r="C5" i="4"/>
</calcChain>
</file>

<file path=xl/sharedStrings.xml><?xml version="1.0" encoding="utf-8"?>
<sst xmlns="http://schemas.openxmlformats.org/spreadsheetml/2006/main" count="353" uniqueCount="183">
  <si>
    <t>General</t>
  </si>
  <si>
    <t xml:space="preserve"> Filing information</t>
  </si>
  <si>
    <t>Disclosures</t>
  </si>
  <si>
    <t xml:space="preserve"> Statement by directors and Independent auditors' report</t>
  </si>
  <si>
    <t>Statements</t>
  </si>
  <si>
    <t xml:space="preserve"> Financial statements highlights - Statement of financial position</t>
  </si>
  <si>
    <t xml:space="preserve"> Financial statements highlights - Income statement and statement of cash flows</t>
  </si>
  <si>
    <t>Group</t>
  </si>
  <si>
    <t>Disclosure of filing information</t>
  </si>
  <si>
    <r>
      <t>*</t>
    </r>
    <r>
      <rPr>
        <sz val="11"/>
        <color indexed="8"/>
        <rFont val="Calibri"/>
        <family val="2"/>
        <scheme val="minor"/>
      </rPr>
      <t xml:space="preserve"> Unique entity number</t>
    </r>
  </si>
  <si>
    <r>
      <t>*</t>
    </r>
    <r>
      <rPr>
        <sz val="11"/>
        <color indexed="8"/>
        <rFont val="Calibri"/>
        <family val="2"/>
        <scheme val="minor"/>
      </rPr>
      <t xml:space="preserve"> Current period start date</t>
    </r>
  </si>
  <si>
    <r>
      <t>*</t>
    </r>
    <r>
      <rPr>
        <sz val="11"/>
        <color indexed="8"/>
        <rFont val="Calibri"/>
        <family val="2"/>
        <scheme val="minor"/>
      </rPr>
      <t xml:space="preserve"> Current period end date</t>
    </r>
  </si>
  <si>
    <r>
      <t>*</t>
    </r>
    <r>
      <rPr>
        <sz val="11"/>
        <color indexed="8"/>
        <rFont val="Calibri"/>
        <family val="2"/>
        <scheme val="minor"/>
      </rPr>
      <t xml:space="preserve"> Whether company is filing full set of financial statements in XBRL or financial statements highlights</t>
    </r>
  </si>
  <si>
    <r>
      <t>*</t>
    </r>
    <r>
      <rPr>
        <sz val="11"/>
        <color indexed="8"/>
        <rFont val="Calibri"/>
        <family val="2"/>
        <scheme val="minor"/>
      </rPr>
      <t xml:space="preserve"> Type of accounting standard used to prepare financial statements</t>
    </r>
  </si>
  <si>
    <t>Nature of company filing financial statements highlights</t>
  </si>
  <si>
    <r>
      <t>*</t>
    </r>
    <r>
      <rPr>
        <sz val="11"/>
        <color indexed="8"/>
        <rFont val="Calibri"/>
        <family val="2"/>
        <scheme val="minor"/>
      </rPr>
      <t xml:space="preserve"> Whether company is preparing financial statements for first time since incorporation</t>
    </r>
  </si>
  <si>
    <t>Prior period start date</t>
  </si>
  <si>
    <t>Prior period end date</t>
  </si>
  <si>
    <r>
      <t>*</t>
    </r>
    <r>
      <rPr>
        <sz val="11"/>
        <color indexed="8"/>
        <rFont val="Calibri"/>
        <family val="2"/>
        <scheme val="minor"/>
      </rPr>
      <t xml:space="preserve"> Whether financial statements are audited</t>
    </r>
  </si>
  <si>
    <r>
      <t>*</t>
    </r>
    <r>
      <rPr>
        <sz val="11"/>
        <color indexed="8"/>
        <rFont val="Calibri"/>
        <family val="2"/>
        <scheme val="minor"/>
      </rPr>
      <t xml:space="preserve"> Nature of financial statements - Company level or consolidated</t>
    </r>
  </si>
  <si>
    <r>
      <t>*</t>
    </r>
    <r>
      <rPr>
        <sz val="11"/>
        <color indexed="8"/>
        <rFont val="Calibri"/>
        <family val="2"/>
        <scheme val="minor"/>
      </rPr>
      <t xml:space="preserve"> Description of presentation currency</t>
    </r>
  </si>
  <si>
    <r>
      <t>*</t>
    </r>
    <r>
      <rPr>
        <sz val="11"/>
        <color indexed="8"/>
        <rFont val="Calibri"/>
        <family val="2"/>
        <scheme val="minor"/>
      </rPr>
      <t xml:space="preserve"> Level of rounding used in financial statements</t>
    </r>
  </si>
  <si>
    <t>Whether there are restatements to comparative amounts</t>
  </si>
  <si>
    <t>Whether there are reclassifications to comparative amounts</t>
  </si>
  <si>
    <t>Whether there are changes to comparative amounts due to other reasons</t>
  </si>
  <si>
    <r>
      <t>*</t>
    </r>
    <r>
      <rPr>
        <sz val="11"/>
        <color indexed="8"/>
        <rFont val="Calibri"/>
        <family val="2"/>
        <scheme val="minor"/>
      </rPr>
      <t xml:space="preserve"> Type of statement of financial position</t>
    </r>
  </si>
  <si>
    <r>
      <t>*</t>
    </r>
    <r>
      <rPr>
        <sz val="11"/>
        <color indexed="8"/>
        <rFont val="Calibri"/>
        <family val="2"/>
        <scheme val="minor"/>
      </rPr>
      <t xml:space="preserve"> Whether company (or group if consolidated accounts are prepared) has more than 50 employees</t>
    </r>
  </si>
  <si>
    <t>Details of XBRL file</t>
  </si>
  <si>
    <r>
      <t>*</t>
    </r>
    <r>
      <rPr>
        <sz val="11"/>
        <color indexed="8"/>
        <rFont val="Calibri"/>
        <family val="2"/>
        <scheme val="minor"/>
      </rPr>
      <t xml:space="preserve"> Taxonomy version</t>
    </r>
  </si>
  <si>
    <r>
      <t>*</t>
    </r>
    <r>
      <rPr>
        <sz val="11"/>
        <color indexed="8"/>
        <rFont val="Calibri"/>
        <family val="2"/>
        <scheme val="minor"/>
      </rPr>
      <t xml:space="preserve"> Name of software used to generate XBRL file</t>
    </r>
  </si>
  <si>
    <t>Disclosures in statement by directors and independent auditors' report</t>
  </si>
  <si>
    <t>Disclosures in statement by directors</t>
  </si>
  <si>
    <r>
      <t>*</t>
    </r>
    <r>
      <rPr>
        <sz val="11"/>
        <color indexed="8"/>
        <rFont val="Calibri"/>
        <family val="2"/>
        <scheme val="minor"/>
      </rPr>
      <t xml:space="preserve"> Whether in directors' opinion financial statements are drawn up so as to exhibit true and fair view</t>
    </r>
  </si>
  <si>
    <r>
      <t>*</t>
    </r>
    <r>
      <rPr>
        <sz val="11"/>
        <color indexed="8"/>
        <rFont val="Calibri"/>
        <family val="2"/>
        <scheme val="minor"/>
      </rPr>
      <t xml:space="preserve"> Whether there are reasonable grounds to believe that company will be able to pay its debts as and when they fall due at date of statement</t>
    </r>
  </si>
  <si>
    <r>
      <t>*</t>
    </r>
    <r>
      <rPr>
        <sz val="11"/>
        <color indexed="8"/>
        <rFont val="Calibri"/>
        <family val="2"/>
        <scheme val="minor"/>
      </rPr>
      <t xml:space="preserve"> Date of statement by directors</t>
    </r>
  </si>
  <si>
    <t>Disclosures in independent auditors report</t>
  </si>
  <si>
    <t>Whether there is emphasis of matter in independent auditors' report</t>
  </si>
  <si>
    <t>Whether there is modified opinion in independent auditors' report</t>
  </si>
  <si>
    <t>Type of modification to independent auditors' report</t>
  </si>
  <si>
    <t>Whether there is any true and fair override in financial statements</t>
  </si>
  <si>
    <t>Date of independent auditors' report</t>
  </si>
  <si>
    <t>Company</t>
  </si>
  <si>
    <t>Financial statements highlights</t>
  </si>
  <si>
    <t>Statement of financial position</t>
  </si>
  <si>
    <t>Assets</t>
  </si>
  <si>
    <t>Total current assets</t>
  </si>
  <si>
    <t>Total non-current assets</t>
  </si>
  <si>
    <r>
      <t>*</t>
    </r>
    <r>
      <rPr>
        <sz val="11"/>
        <color indexed="8"/>
        <rFont val="Calibri"/>
        <family val="2"/>
        <scheme val="minor"/>
      </rPr>
      <t xml:space="preserve"> Total assets</t>
    </r>
  </si>
  <si>
    <t>Liabilities</t>
  </si>
  <si>
    <t>Total current liabilities</t>
  </si>
  <si>
    <t>Total non-current liabilities</t>
  </si>
  <si>
    <r>
      <t>*</t>
    </r>
    <r>
      <rPr>
        <sz val="11"/>
        <color indexed="8"/>
        <rFont val="Calibri"/>
        <family val="2"/>
        <scheme val="minor"/>
      </rPr>
      <t xml:space="preserve"> Total liabilities</t>
    </r>
  </si>
  <si>
    <t>Equity</t>
  </si>
  <si>
    <r>
      <t>*</t>
    </r>
    <r>
      <rPr>
        <sz val="11"/>
        <color indexed="8"/>
        <rFont val="Calibri"/>
        <family val="2"/>
        <scheme val="minor"/>
      </rPr>
      <t xml:space="preserve"> Share capital</t>
    </r>
  </si>
  <si>
    <r>
      <t>*</t>
    </r>
    <r>
      <rPr>
        <sz val="11"/>
        <color indexed="8"/>
        <rFont val="Calibri"/>
        <family val="2"/>
        <scheme val="minor"/>
      </rPr>
      <t xml:space="preserve"> Accumulated profits (losses)</t>
    </r>
  </si>
  <si>
    <r>
      <t>*</t>
    </r>
    <r>
      <rPr>
        <sz val="11"/>
        <color indexed="8"/>
        <rFont val="Calibri"/>
        <family val="2"/>
        <scheme val="minor"/>
      </rPr>
      <t xml:space="preserve"> Other reserves</t>
    </r>
  </si>
  <si>
    <r>
      <t>*</t>
    </r>
    <r>
      <rPr>
        <sz val="11"/>
        <color indexed="8"/>
        <rFont val="Calibri"/>
        <family val="2"/>
        <scheme val="minor"/>
      </rPr>
      <t xml:space="preserve"> Non-controlling interests</t>
    </r>
  </si>
  <si>
    <r>
      <t>*</t>
    </r>
    <r>
      <rPr>
        <sz val="11"/>
        <color indexed="8"/>
        <rFont val="Calibri"/>
        <family val="2"/>
        <scheme val="minor"/>
      </rPr>
      <t xml:space="preserve"> Total equity</t>
    </r>
  </si>
  <si>
    <t>Additional financial statements highlights</t>
  </si>
  <si>
    <t>Credit quality of debts</t>
  </si>
  <si>
    <t>Credit facilities categorised as pass</t>
  </si>
  <si>
    <t>Credit facilities categorised as special mention</t>
  </si>
  <si>
    <t>Credit facilities categorised as substandard</t>
  </si>
  <si>
    <t>Credit facilities categorised as doubtful</t>
  </si>
  <si>
    <t>Credit facilities categorised as loss</t>
  </si>
  <si>
    <r>
      <t>*</t>
    </r>
    <r>
      <rPr>
        <sz val="11"/>
        <color indexed="8"/>
        <rFont val="Calibri"/>
        <family val="2"/>
        <scheme val="minor"/>
      </rPr>
      <t xml:space="preserve"> Total credit facilities</t>
    </r>
  </si>
  <si>
    <r>
      <t>*</t>
    </r>
    <r>
      <rPr>
        <sz val="11"/>
        <color indexed="8"/>
        <rFont val="Calibri"/>
        <family val="2"/>
        <scheme val="minor"/>
      </rPr>
      <t xml:space="preserve"> General allowance for debts</t>
    </r>
  </si>
  <si>
    <r>
      <t>*</t>
    </r>
    <r>
      <rPr>
        <sz val="11"/>
        <color indexed="8"/>
        <rFont val="Calibri"/>
        <family val="2"/>
        <scheme val="minor"/>
      </rPr>
      <t xml:space="preserve"> Specific allowance for debts</t>
    </r>
  </si>
  <si>
    <r>
      <t>*</t>
    </r>
    <r>
      <rPr>
        <sz val="11"/>
        <color indexed="8"/>
        <rFont val="Calibri"/>
        <family val="2"/>
        <scheme val="minor"/>
      </rPr>
      <t xml:space="preserve"> Collaterals for debts</t>
    </r>
  </si>
  <si>
    <r>
      <t>*</t>
    </r>
    <r>
      <rPr>
        <sz val="11"/>
        <color indexed="8"/>
        <rFont val="Calibri"/>
        <family val="2"/>
        <scheme val="minor"/>
      </rPr>
      <t xml:space="preserve"> Commitments against debts</t>
    </r>
  </si>
  <si>
    <t>Income statement</t>
  </si>
  <si>
    <t>Interest income, gross</t>
  </si>
  <si>
    <t>Interest expense</t>
  </si>
  <si>
    <t>Interest income, net</t>
  </si>
  <si>
    <t>Investment income</t>
  </si>
  <si>
    <t>Fee and commission income, gross</t>
  </si>
  <si>
    <t>Dividend income</t>
  </si>
  <si>
    <t>Other revenue, gross</t>
  </si>
  <si>
    <r>
      <t>*</t>
    </r>
    <r>
      <rPr>
        <sz val="11"/>
        <color indexed="8"/>
        <rFont val="Calibri"/>
        <family val="2"/>
        <scheme val="minor"/>
      </rPr>
      <t xml:space="preserve"> Total revenue</t>
    </r>
  </si>
  <si>
    <r>
      <t>*</t>
    </r>
    <r>
      <rPr>
        <sz val="11"/>
        <color indexed="8"/>
        <rFont val="Calibri"/>
        <family val="2"/>
        <scheme val="minor"/>
      </rPr>
      <t xml:space="preserve"> Profit (loss) before tax</t>
    </r>
  </si>
  <si>
    <r>
      <t>*</t>
    </r>
    <r>
      <rPr>
        <sz val="11"/>
        <color indexed="8"/>
        <rFont val="Calibri"/>
        <family val="2"/>
        <scheme val="minor"/>
      </rPr>
      <t xml:space="preserve"> Profit (loss) from continuing operations, net of taxation</t>
    </r>
  </si>
  <si>
    <r>
      <t>*</t>
    </r>
    <r>
      <rPr>
        <sz val="11"/>
        <color indexed="8"/>
        <rFont val="Calibri"/>
        <family val="2"/>
        <scheme val="minor"/>
      </rPr>
      <t xml:space="preserve"> Profit (loss) from discontinued operations, net of taxation</t>
    </r>
  </si>
  <si>
    <t>Statement of cash flows</t>
  </si>
  <si>
    <r>
      <t>*</t>
    </r>
    <r>
      <rPr>
        <sz val="11"/>
        <color indexed="8"/>
        <rFont val="Calibri"/>
        <family val="2"/>
        <scheme val="minor"/>
      </rPr>
      <t xml:space="preserve"> Net cash flows from (used in) operating activities</t>
    </r>
  </si>
  <si>
    <r>
      <t>*</t>
    </r>
    <r>
      <rPr>
        <sz val="11"/>
        <color indexed="8"/>
        <rFont val="Calibri"/>
        <family val="2"/>
        <scheme val="minor"/>
      </rPr>
      <t xml:space="preserve"> Net cash flows from (used in) investing activities</t>
    </r>
  </si>
  <si>
    <r>
      <t>*</t>
    </r>
    <r>
      <rPr>
        <sz val="11"/>
        <color indexed="8"/>
        <rFont val="Calibri"/>
        <family val="2"/>
        <scheme val="minor"/>
      </rPr>
      <t xml:space="preserve"> Net cash flows from (used in) financing activities</t>
    </r>
  </si>
  <si>
    <t>Filing information</t>
  </si>
  <si>
    <t>Total credit facilities</t>
  </si>
  <si>
    <t>#LAYOUTECER#</t>
  </si>
  <si>
    <t>Insurance premium income, gross</t>
  </si>
  <si>
    <t>Reinsurers' share of gross written premiums income</t>
  </si>
  <si>
    <t>Insurance premium income, net</t>
  </si>
  <si>
    <t>Insurance underwriting profit</t>
  </si>
  <si>
    <r>
      <t>*</t>
    </r>
    <r>
      <rPr>
        <sz val="11"/>
        <color indexed="8"/>
        <rFont val="Calibri"/>
        <family val="2"/>
        <scheme val="minor"/>
      </rPr>
      <t xml:space="preserve"> Revenue</t>
    </r>
  </si>
  <si>
    <r>
      <t>*</t>
    </r>
    <r>
      <rPr>
        <sz val="11"/>
        <color indexed="8"/>
        <rFont val="Calibri"/>
        <family val="2"/>
        <scheme val="minor"/>
      </rPr>
      <t xml:space="preserve"> Finance costs</t>
    </r>
  </si>
  <si>
    <r>
      <t>*</t>
    </r>
    <r>
      <rPr>
        <sz val="11"/>
        <color indexed="8"/>
        <rFont val="Calibri"/>
        <family val="2"/>
        <scheme val="minor"/>
      </rPr>
      <t xml:space="preserve"> Profit (loss) before taxation</t>
    </r>
  </si>
  <si>
    <t>Please enter in DD-MM-YYYY format</t>
  </si>
  <si>
    <t>Enumerations available for selection</t>
  </si>
  <si>
    <t>- Full set of financial statements
- Financial statements highlights</t>
  </si>
  <si>
    <t>- Solvent EPC
- Banks/Merchant banks/Finance companies
- Registered insurers
- Company exempted by ACRA to file a full set of financial statements in XBRL
- Insolvent EPC</t>
  </si>
  <si>
    <t>- Yes
- No</t>
  </si>
  <si>
    <t>- Company level
- Consolidated</t>
  </si>
  <si>
    <t>&lt;ISO currency code&gt;</t>
  </si>
  <si>
    <t>- Actual
- Thousands
- Millions
- Billions</t>
  </si>
  <si>
    <t>&lt;Not required if 'Yes' is selected for "Whether company is preparing financial statements for first time since incorporation"&gt;
- Yes
- No</t>
  </si>
  <si>
    <t>- Current and non-current
- Order of liquidity</t>
  </si>
  <si>
    <t>&lt;taxonomy version is determined based on nature of company filing financial statements highlights and the current period start date&gt;</t>
  </si>
  <si>
    <t>&lt;auto-generated from software&gt;</t>
  </si>
  <si>
    <r>
      <t>*</t>
    </r>
    <r>
      <rPr>
        <sz val="11"/>
        <color indexed="8"/>
        <rFont val="Calibri"/>
        <family val="2"/>
        <scheme val="minor"/>
      </rPr>
      <t xml:space="preserve"> Version of software used to generate XBRL file</t>
    </r>
  </si>
  <si>
    <t>How was XBRL file prepared</t>
  </si>
  <si>
    <t>- In-house
- Outsourced</t>
  </si>
  <si>
    <t>Designation of preparer</t>
  </si>
  <si>
    <t xml:space="preserve">- Accountant or person providing accounting related services
- Company secretary or person providing corporate secretarial related services
- Director
- Others
</t>
  </si>
  <si>
    <t>A company should only answer "Yes" if it is a newly incorporated company and does not have comparative information in respect of the previous period in its financial statements.
Please note that this is not a question of whether the company is preparaing XBRL financial statements for the first time.</t>
  </si>
  <si>
    <t>A company which is required to prepare consolidated financial statements according to the Companies Act should select "consolidated".
Group / company figures should be provided in XBRL financial statements when it is available in the financial statements as tabled at or used for the purposes of the AGM (Annual General Meeting).</t>
  </si>
  <si>
    <t>Please ensure that the same currency is used for presentation in the XBRL financial statements and the financial statements as tabled at or used for the purposes of the AGM (Annual General Meeting).</t>
  </si>
  <si>
    <t>Employee is defined as the number of full time employees employed by the company (or the group if consolidated accounts are prepared) as at the end of the financial reporting period.</t>
  </si>
  <si>
    <t>This field is to help ACRA in tailoring its educational outreach on XBRL implementation to the preparers of XBRL financial statements.</t>
  </si>
  <si>
    <t>This field is to help ACRA in tailoring its educational outreach on XBRL implementation to the preparers of XBRL financial statements.
Ensuring the correctness and accuracy of the financial statements in XBRL filed with ACRA is the responsibility of the directors of the company.</t>
  </si>
  <si>
    <t>Guidance notes</t>
  </si>
  <si>
    <t>This field is not required if statement of financial position is prepared using "by liquidity" format.</t>
  </si>
  <si>
    <t>Registered insurers</t>
  </si>
  <si>
    <t>link</t>
  </si>
  <si>
    <t>1) Insolvent EPC
2) Solvent EPC
3) Company exempted by ACRA to file a full set of financial statements in XBRL</t>
  </si>
  <si>
    <r>
      <t>The banks / merchant banks / finance companies and registered insurers are that regulated by the Monetary Authority of Singapore.
To file financial statements highlights as "company exempted from ACRA from filing a full set of financial statements in XBRL", please seek exemption from ACRA through BizFin</t>
    </r>
    <r>
      <rPr>
        <vertAlign val="superscript"/>
        <sz val="11"/>
        <rFont val="Calibri"/>
        <family val="2"/>
        <scheme val="minor"/>
      </rPr>
      <t>x</t>
    </r>
    <r>
      <rPr>
        <sz val="11"/>
        <rFont val="Calibri"/>
        <family val="2"/>
        <scheme val="minor"/>
      </rPr>
      <t xml:space="preserve"> website (www.bizfinx.gov.sg). Exemption will only be granted if it can be proven that the full set of financial statements cannot be prepared in XBRL.</t>
    </r>
  </si>
  <si>
    <t>Please ensure that the level of rounding used in the XBRL financial statements is the same as that used in the financial statements as tabled at or used for the purposes of the AGM (Annual General Meeting).</t>
  </si>
  <si>
    <t>"An entity shall present current and non-current assets, and current and non current liabilities, as separate classifications in its statement of financial position", except "when a presentation based on liquidity provides information that is reliable and more relevant. When that exception applies, an entity shall present all assets and liabilities in order of liquidity."
(Reference: FRS 1 "Presentation of Financial Statements")</t>
  </si>
  <si>
    <t>Appendix A - Templates for FSH filers</t>
  </si>
  <si>
    <t>Commercial Banks/Merchant banks/Finance companies</t>
  </si>
  <si>
    <t>Yes</t>
  </si>
  <si>
    <t>No</t>
  </si>
  <si>
    <t>Whether audit is conducted in accordance with Singapore Standards on Auditing</t>
  </si>
  <si>
    <t>Did the auditor conclude that there is a material misstatement of the "Other Information"</t>
  </si>
  <si>
    <t>Whether there is any other matter reported</t>
  </si>
  <si>
    <t>Whether there is any material uncertainty relating to going concern</t>
  </si>
  <si>
    <t>#LAYOUTSCER#</t>
  </si>
  <si>
    <t xml:space="preserve">- Yes
- No
-Unable to conclude </t>
  </si>
  <si>
    <t>- Qualified opinion
-Disclaimer of opinion
-Adverse opinion</t>
  </si>
  <si>
    <r>
      <t xml:space="preserve">Note: "True and fair override" is very rare. For a "yes" to "true and fair override", there will be a statement by the auditor that he </t>
    </r>
    <r>
      <rPr>
        <b/>
        <sz val="11"/>
        <rFont val="Calibri"/>
        <family val="2"/>
        <scheme val="minor"/>
      </rPr>
      <t>agrees to the non-compliance with accounting standards</t>
    </r>
    <r>
      <rPr>
        <sz val="11"/>
        <rFont val="Calibri"/>
        <family val="2"/>
        <scheme val="minor"/>
      </rPr>
      <t>, in order for the financial statements to be true and fair.</t>
    </r>
  </si>
  <si>
    <t>Year of appointment of signing auditor</t>
  </si>
  <si>
    <t>Number of Key Audit Matters Reported</t>
  </si>
  <si>
    <t>Disclosures on Key Audit Matters</t>
  </si>
  <si>
    <t>Acquisition / business combination / reverse takeover / mergers</t>
  </si>
  <si>
    <t>Biological assets</t>
  </si>
  <si>
    <t>Bribery / corruption</t>
  </si>
  <si>
    <t>Disposal of assets / assets held for sale</t>
  </si>
  <si>
    <t>Financial Instruments</t>
  </si>
  <si>
    <t>Intangible asset - goodwill</t>
  </si>
  <si>
    <t>Intangible assets - non-goodwill</t>
  </si>
  <si>
    <t>Internal controls / IT-related controls</t>
  </si>
  <si>
    <t>Inventories</t>
  </si>
  <si>
    <t>Investments (subsidiaries / associates / joint ventures / jointed controlled operations)</t>
  </si>
  <si>
    <t>Investment property</t>
  </si>
  <si>
    <t>Legal provisions / lawsuits</t>
  </si>
  <si>
    <t>Liabilities of insurance business / insurance contracts</t>
  </si>
  <si>
    <t>Long-term contracts / construction contracts / provision for foreseeable losses</t>
  </si>
  <si>
    <t>Management override of control</t>
  </si>
  <si>
    <t>Mining reserves</t>
  </si>
  <si>
    <t>Pensions</t>
  </si>
  <si>
    <t>Property, plant  and equipment</t>
  </si>
  <si>
    <t>Provisions / accruals / contingent liabilities</t>
  </si>
  <si>
    <t>Related party transactions</t>
  </si>
  <si>
    <t>Research and development costs</t>
  </si>
  <si>
    <t>Restructuring</t>
  </si>
  <si>
    <t>Revenue</t>
  </si>
  <si>
    <t>Share based payments</t>
  </si>
  <si>
    <t>Supplier incentives, rebates and discounts</t>
  </si>
  <si>
    <t>Tax</t>
  </si>
  <si>
    <t>Trade and other receivables</t>
  </si>
  <si>
    <t>Others</t>
  </si>
  <si>
    <r>
      <rPr>
        <sz val="11"/>
        <color rgb="FFFF0000"/>
        <rFont val="Calibri"/>
        <family val="2"/>
        <scheme val="minor"/>
      </rPr>
      <t xml:space="preserve">* </t>
    </r>
    <r>
      <rPr>
        <sz val="11"/>
        <color indexed="8"/>
        <rFont val="Calibri"/>
        <family val="2"/>
        <scheme val="minor"/>
      </rPr>
      <t>Whether company is listed as at current period end date</t>
    </r>
  </si>
  <si>
    <t>Only applicable for FSH (bfc &amp; ins). Not applicable for FSH gen.</t>
  </si>
  <si>
    <t>Note: This field is not required to be filled in when "No" is provided for "Whether there is modified opinion in independent auditors' report".</t>
  </si>
  <si>
    <r>
      <t xml:space="preserve">Note: Applicable only for financial periods </t>
    </r>
    <r>
      <rPr>
        <b/>
        <u/>
        <sz val="11"/>
        <rFont val="Calibri"/>
        <family val="2"/>
        <scheme val="minor"/>
      </rPr>
      <t>ending on or after 15 Dec 2016.</t>
    </r>
    <r>
      <rPr>
        <sz val="11"/>
        <rFont val="Calibri"/>
        <family val="2"/>
        <scheme val="minor"/>
      </rPr>
      <t xml:space="preserve">
Other information includes the financial or non-financial information (other than financial statements and the auditors' report thereon), included in the entity's annual report. Other information will be reported as a separate section in the auditors' report. For more guidance on how to fill in this field, please click here.</t>
    </r>
  </si>
  <si>
    <t xml:space="preserve">Auditor will be required to conclude, based on the audit evidence obtained, whether a material uncertainty exists about the entity's ability to continue as a going concern. For more details, please click here.
</t>
  </si>
  <si>
    <t>This will likely be under the header of "Other Matter" in the auditors' report. This is when the auditor considers it necessary to communicate a matter other than those that are presented or disclosed in the financial statements that, in the auditor's judgement, is relevant to users' understanding of the audit. For more details, please click here.</t>
  </si>
  <si>
    <t>Auditor will be required to conclude, based on the audit evidence obtained, whether a material uncertainty exists about the entity's ability to continue as a going concern. For more details, please click here.</t>
  </si>
  <si>
    <t>Note: Applicable only for listed companies. Please enter in a YYYY format.</t>
  </si>
  <si>
    <r>
      <t xml:space="preserve">Note: Applicable only for </t>
    </r>
    <r>
      <rPr>
        <b/>
        <u/>
        <sz val="11"/>
        <rFont val="Calibri"/>
        <family val="2"/>
        <scheme val="minor"/>
      </rPr>
      <t>listed companies with financial periods ending on or after 15 Dec 2016.</t>
    </r>
    <r>
      <rPr>
        <sz val="11"/>
        <rFont val="Calibri"/>
        <family val="2"/>
        <scheme val="minor"/>
      </rPr>
      <t xml:space="preserve">
Key Audit Matters will be reported as a separate section in the auditors' report, and refer to matters that, in the auditor's professional judgement, were of most significance in the audit of the current period's financial statements. It should be rare for no key audit matters to be communicated in the auditors' report. If the type of audit modification is disclaimer of opinion, please leave this field empty.
</t>
    </r>
  </si>
  <si>
    <r>
      <t xml:space="preserve">Note: Applicable only for </t>
    </r>
    <r>
      <rPr>
        <b/>
        <u/>
        <sz val="11"/>
        <rFont val="Calibri"/>
        <family val="2"/>
        <scheme val="minor"/>
      </rPr>
      <t>listed companies with financial periods ending on or after 15 Dec 2016.</t>
    </r>
    <r>
      <rPr>
        <sz val="11"/>
        <rFont val="Calibri"/>
        <family val="2"/>
        <scheme val="minor"/>
      </rPr>
      <t xml:space="preserve">
Please indicate the number of key audit matter(s). For example in the auditors' report, there are 2 key audit matters pertaining to revenue i.e. revenue cut off and measurement of revenue, please enter "2" in the column next to "revenue".
Please note that the total number of key audit matters in the column should agree to the total "Number of Key Audit Matters Reported". </t>
    </r>
  </si>
  <si>
    <r>
      <t>*</t>
    </r>
    <r>
      <rPr>
        <sz val="11"/>
        <color indexed="8"/>
        <rFont val="Calibri"/>
        <family val="2"/>
        <scheme val="minor"/>
      </rPr>
      <t xml:space="preserve"> Name of Company (as registered in BizFile)</t>
    </r>
  </si>
  <si>
    <t>- SFRS
- SFRS for SE
- SFRS(I) (including simultaneous compliance with IFRS)
- IFRS only
- Other accounting standards</t>
  </si>
  <si>
    <t>Published May 2019
All rights reserved. No part of this publication may be produced or transmitted in any form or by any means, including photocopying and recording, without attributing the publication to the Accounting and Corporate Regulatory Authority (ACRA) of Singapore and shall be restricted to non-commercial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</si>
</sst>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8"/>
      <color indexed="9"/>
      <name val="Calibri"/>
      <family val="2"/>
      <scheme val="minor"/>
    </font>
    <font>
      <u/>
      <sz val="11"/>
      <color theme="10"/>
      <name val="Calibri"/>
      <family val="2"/>
    </font>
    <font>
      <sz val="11"/>
      <color indexed="8"/>
      <name val="Calibri"/>
      <family val="2"/>
      <scheme val="minor"/>
    </font>
    <font>
      <sz val="11"/>
      <color indexed="9"/>
      <name val="Calibri"/>
      <family val="2"/>
      <scheme val="minor"/>
    </font>
    <font>
      <sz val="11"/>
      <color indexed="10"/>
      <name val="Calibri"/>
      <family val="2"/>
      <scheme val="minor"/>
    </font>
    <font>
      <b/>
      <sz val="11"/>
      <color rgb="FF010000"/>
      <name val="Calibri"/>
      <family val="2"/>
      <scheme val="minor"/>
    </font>
    <font>
      <sz val="11"/>
      <name val="Calibri"/>
      <family val="2"/>
      <scheme val="minor"/>
    </font>
    <font>
      <b/>
      <i/>
      <u/>
      <sz val="11"/>
      <name val="Calibri"/>
      <family val="2"/>
      <scheme val="minor"/>
    </font>
    <font>
      <i/>
      <sz val="11"/>
      <name val="Calibri"/>
      <family val="2"/>
      <scheme val="minor"/>
    </font>
    <font>
      <b/>
      <u/>
      <sz val="11"/>
      <name val="Calibri"/>
      <family val="2"/>
      <scheme val="minor"/>
    </font>
    <font>
      <b/>
      <sz val="11"/>
      <color theme="1"/>
      <name val="Calibri"/>
      <family val="2"/>
      <scheme val="minor"/>
    </font>
    <font>
      <vertAlign val="superscript"/>
      <sz val="11"/>
      <name val="Calibri"/>
      <family val="2"/>
      <scheme val="minor"/>
    </font>
    <font>
      <u/>
      <sz val="11"/>
      <color theme="10"/>
      <name val="Calibri"/>
      <family val="2"/>
      <scheme val="minor"/>
    </font>
    <font>
      <b/>
      <sz val="11"/>
      <name val="Calibri"/>
      <family val="2"/>
      <scheme val="minor"/>
    </font>
    <font>
      <sz val="14"/>
      <color theme="1"/>
      <name val="Calibri"/>
      <family val="2"/>
      <scheme val="minor"/>
    </font>
    <font>
      <sz val="11"/>
      <color rgb="FFFF0000"/>
      <name val="Calibri"/>
      <family val="2"/>
      <scheme val="minor"/>
    </font>
  </fonts>
  <fills count="11">
    <fill>
      <patternFill patternType="none"/>
    </fill>
    <fill>
      <patternFill patternType="gray125"/>
    </fill>
    <fill>
      <patternFill patternType="solid">
        <fgColor rgb="FF969696"/>
        <bgColor indexed="64"/>
      </patternFill>
    </fill>
    <fill>
      <patternFill patternType="solid">
        <fgColor indexed="22"/>
        <bgColor indexed="64"/>
      </patternFill>
    </fill>
    <fill>
      <patternFill patternType="solid">
        <fgColor theme="0"/>
        <bgColor indexed="64"/>
      </patternFill>
    </fill>
    <fill>
      <patternFill patternType="lightGray">
        <bgColor indexed="22"/>
      </patternFill>
    </fill>
    <fill>
      <patternFill patternType="solid">
        <fgColor indexed="9"/>
        <bgColor indexed="64"/>
      </patternFill>
    </fill>
    <fill>
      <patternFill patternType="solid">
        <fgColor indexed="9"/>
        <bgColor indexed="22"/>
      </patternFill>
    </fill>
    <fill>
      <patternFill patternType="lightHorizontal">
        <fgColor indexed="22"/>
        <bgColor indexed="43"/>
      </patternFill>
    </fill>
    <fill>
      <patternFill patternType="solid">
        <fgColor rgb="FFFAC090"/>
        <bgColor indexed="64"/>
      </patternFill>
    </fill>
    <fill>
      <patternFill patternType="solid">
        <fgColor theme="0" tint="-0.249977111117893"/>
        <bgColor indexed="64"/>
      </patternFill>
    </fill>
  </fills>
  <borders count="18">
    <border>
      <left/>
      <right/>
      <top/>
      <bottom/>
      <diagonal/>
    </border>
    <border>
      <left style="thin">
        <color indexed="64"/>
      </left>
      <right style="thin">
        <color auto="1"/>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thin">
        <color indexed="64"/>
      </top>
      <bottom style="thin">
        <color indexed="64"/>
      </bottom>
      <diagonal/>
    </border>
    <border>
      <left style="thin">
        <color indexed="64"/>
      </left>
      <right/>
      <top/>
      <bottom/>
      <diagonal/>
    </border>
    <border>
      <left style="dotted">
        <color indexed="64"/>
      </left>
      <right style="dotted">
        <color indexed="64"/>
      </right>
      <top style="dotted">
        <color indexed="64"/>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3" fillId="0" borderId="0" applyNumberFormat="0" applyFill="0" applyBorder="0" applyAlignment="0" applyProtection="0"/>
  </cellStyleXfs>
  <cellXfs count="102">
    <xf numFmtId="0" fontId="0" fillId="0" borderId="0" xfId="0"/>
    <xf numFmtId="0" fontId="3" fillId="3" borderId="2" xfId="0" applyFont="1" applyFill="1" applyBorder="1" applyAlignment="1" applyProtection="1">
      <alignment horizontal="left" wrapText="1"/>
    </xf>
    <xf numFmtId="0" fontId="0" fillId="0" borderId="0" xfId="0" applyAlignment="1">
      <alignment shrinkToFit="1"/>
    </xf>
    <xf numFmtId="0" fontId="2" fillId="0" borderId="0" xfId="1" applyAlignment="1" applyProtection="1">
      <alignment horizontal="right"/>
    </xf>
    <xf numFmtId="0" fontId="5" fillId="0" borderId="0" xfId="0" applyFont="1"/>
    <xf numFmtId="0" fontId="4" fillId="0" borderId="0" xfId="0" applyFont="1" applyAlignment="1"/>
    <xf numFmtId="0" fontId="6" fillId="0" borderId="0" xfId="0" applyFont="1" applyAlignment="1">
      <alignment horizontal="right"/>
    </xf>
    <xf numFmtId="0" fontId="3" fillId="3" borderId="2" xfId="0" applyFont="1" applyFill="1" applyBorder="1" applyAlignment="1" applyProtection="1">
      <alignment horizontal="center" vertical="top" wrapText="1" shrinkToFit="1"/>
    </xf>
    <xf numFmtId="0" fontId="3" fillId="4" borderId="2" xfId="0" applyFont="1" applyFill="1" applyBorder="1" applyAlignment="1" applyProtection="1">
      <alignment horizontal="center" vertical="top" wrapText="1" shrinkToFit="1"/>
    </xf>
    <xf numFmtId="0" fontId="3" fillId="3" borderId="2" xfId="0" applyFont="1" applyFill="1" applyBorder="1" applyAlignment="1" applyProtection="1">
      <alignment vertical="top" wrapText="1" shrinkToFit="1"/>
    </xf>
    <xf numFmtId="0" fontId="3" fillId="5" borderId="2" xfId="0" applyFont="1" applyFill="1" applyBorder="1" applyAlignment="1" applyProtection="1">
      <alignment wrapText="1" shrinkToFit="1"/>
    </xf>
    <xf numFmtId="0" fontId="5" fillId="6" borderId="2" xfId="0" applyFont="1" applyFill="1" applyBorder="1" applyAlignment="1" applyProtection="1">
      <alignment horizontal="left" vertical="top" wrapText="1" indent="1" shrinkToFit="1"/>
    </xf>
    <xf numFmtId="49" fontId="3" fillId="7" borderId="2" xfId="0" applyNumberFormat="1" applyFont="1" applyFill="1" applyBorder="1" applyAlignment="1" applyProtection="1">
      <alignment horizontal="left" wrapText="1" shrinkToFit="1"/>
    </xf>
    <xf numFmtId="0" fontId="3" fillId="7" borderId="2" xfId="0" applyNumberFormat="1" applyFont="1" applyFill="1" applyBorder="1" applyAlignment="1" applyProtection="1">
      <alignment horizontal="left" wrapText="1" shrinkToFit="1"/>
    </xf>
    <xf numFmtId="49" fontId="3" fillId="6" borderId="2" xfId="0" applyNumberFormat="1" applyFont="1" applyFill="1" applyBorder="1" applyAlignment="1" applyProtection="1">
      <alignment horizontal="left" wrapText="1" shrinkToFit="1"/>
    </xf>
    <xf numFmtId="0" fontId="3" fillId="6" borderId="2" xfId="0" applyFont="1" applyFill="1" applyBorder="1" applyAlignment="1" applyProtection="1">
      <alignment horizontal="left" vertical="top" wrapText="1" indent="2" shrinkToFit="1"/>
    </xf>
    <xf numFmtId="0" fontId="3" fillId="3" borderId="2" xfId="0" applyFont="1" applyFill="1" applyBorder="1" applyAlignment="1" applyProtection="1">
      <alignment horizontal="left" vertical="top" wrapText="1" indent="2" shrinkToFit="1"/>
    </xf>
    <xf numFmtId="0" fontId="5" fillId="6" borderId="2" xfId="0" applyFont="1" applyFill="1" applyBorder="1" applyAlignment="1" applyProtection="1">
      <alignment horizontal="left" vertical="top" wrapText="1" indent="3" shrinkToFit="1"/>
    </xf>
    <xf numFmtId="0" fontId="3" fillId="6" borderId="2" xfId="0" applyFont="1" applyFill="1" applyBorder="1" applyAlignment="1" applyProtection="1">
      <alignment horizontal="left" vertical="top" wrapText="1" indent="4" shrinkToFit="1"/>
    </xf>
    <xf numFmtId="0" fontId="0" fillId="0" borderId="0" xfId="0" applyAlignment="1">
      <alignment wrapText="1"/>
    </xf>
    <xf numFmtId="0" fontId="6" fillId="0" borderId="0" xfId="0" applyFont="1"/>
    <xf numFmtId="0" fontId="3" fillId="0" borderId="2" xfId="0" applyNumberFormat="1" applyFont="1" applyFill="1" applyBorder="1" applyAlignment="1" applyProtection="1">
      <alignment horizontal="center" vertical="top" wrapText="1" shrinkToFit="1"/>
    </xf>
    <xf numFmtId="0" fontId="3" fillId="0" borderId="2" xfId="0" applyFont="1" applyFill="1" applyBorder="1" applyAlignment="1" applyProtection="1">
      <alignment horizontal="center" vertical="top" wrapText="1" shrinkToFit="1"/>
    </xf>
    <xf numFmtId="0" fontId="3" fillId="3" borderId="2" xfId="0" applyFont="1" applyFill="1" applyBorder="1" applyAlignment="1" applyProtection="1">
      <alignment horizontal="left" vertical="top" wrapText="1" indent="4" shrinkToFit="1"/>
    </xf>
    <xf numFmtId="0" fontId="3" fillId="6" borderId="2" xfId="0" applyFont="1" applyFill="1" applyBorder="1" applyAlignment="1" applyProtection="1">
      <alignment horizontal="left" vertical="top" wrapText="1" indent="6" shrinkToFit="1"/>
    </xf>
    <xf numFmtId="3" fontId="3" fillId="6" borderId="2" xfId="0" applyNumberFormat="1" applyFont="1" applyFill="1" applyBorder="1" applyAlignment="1" applyProtection="1">
      <alignment horizontal="right" wrapText="1" shrinkToFit="1"/>
      <protection locked="0"/>
    </xf>
    <xf numFmtId="0" fontId="5" fillId="6" borderId="2" xfId="0" applyFont="1" applyFill="1" applyBorder="1" applyAlignment="1" applyProtection="1">
      <alignment horizontal="left" vertical="top" wrapText="1" indent="5" shrinkToFit="1"/>
    </xf>
    <xf numFmtId="0" fontId="5" fillId="6" borderId="3" xfId="0" applyFont="1" applyFill="1" applyBorder="1" applyAlignment="1" applyProtection="1">
      <alignment horizontal="left" vertical="top" wrapText="1" indent="5" shrinkToFit="1"/>
    </xf>
    <xf numFmtId="3" fontId="3" fillId="6" borderId="4" xfId="0" applyNumberFormat="1" applyFont="1" applyFill="1" applyBorder="1" applyAlignment="1" applyProtection="1">
      <alignment horizontal="right" wrapText="1" shrinkToFit="1"/>
    </xf>
    <xf numFmtId="0" fontId="3" fillId="5" borderId="5" xfId="0" applyFont="1" applyFill="1" applyBorder="1" applyAlignment="1" applyProtection="1">
      <alignment wrapText="1" shrinkToFit="1"/>
    </xf>
    <xf numFmtId="3" fontId="3" fillId="6" borderId="5" xfId="0" applyNumberFormat="1" applyFont="1" applyFill="1" applyBorder="1" applyAlignment="1" applyProtection="1">
      <alignment horizontal="right" wrapText="1" shrinkToFit="1"/>
      <protection locked="0"/>
    </xf>
    <xf numFmtId="0" fontId="3" fillId="6" borderId="3" xfId="0" applyFont="1" applyFill="1" applyBorder="1" applyAlignment="1" applyProtection="1">
      <alignment horizontal="left" vertical="top" wrapText="1" indent="4" shrinkToFit="1"/>
    </xf>
    <xf numFmtId="3" fontId="3" fillId="6" borderId="6" xfId="0" applyNumberFormat="1" applyFont="1" applyFill="1" applyBorder="1" applyAlignment="1" applyProtection="1">
      <alignment horizontal="right" wrapText="1" shrinkToFit="1"/>
    </xf>
    <xf numFmtId="0" fontId="5" fillId="6" borderId="3" xfId="0" applyFont="1" applyFill="1" applyBorder="1" applyAlignment="1" applyProtection="1">
      <alignment horizontal="left" vertical="top" wrapText="1" indent="3" shrinkToFit="1"/>
    </xf>
    <xf numFmtId="0" fontId="3" fillId="6" borderId="3" xfId="0" applyFont="1" applyFill="1" applyBorder="1" applyAlignment="1" applyProtection="1">
      <alignment horizontal="left" vertical="top" wrapText="1" indent="6" shrinkToFit="1"/>
    </xf>
    <xf numFmtId="0" fontId="8" fillId="6" borderId="2" xfId="0" applyFont="1" applyFill="1" applyBorder="1" applyAlignment="1" applyProtection="1">
      <alignment horizontal="left" vertical="top" wrapText="1" indent="1" shrinkToFit="1"/>
    </xf>
    <xf numFmtId="0" fontId="9" fillId="6" borderId="2" xfId="0" quotePrefix="1" applyFont="1" applyFill="1" applyBorder="1" applyAlignment="1" applyProtection="1">
      <alignment horizontal="left" vertical="top" wrapText="1" indent="1" shrinkToFit="1"/>
    </xf>
    <xf numFmtId="0" fontId="9" fillId="6" borderId="2" xfId="0" applyFont="1" applyFill="1" applyBorder="1" applyAlignment="1" applyProtection="1">
      <alignment horizontal="left" vertical="top" wrapText="1" indent="1" shrinkToFit="1"/>
    </xf>
    <xf numFmtId="0" fontId="9" fillId="0" borderId="2" xfId="0" applyFont="1" applyFill="1" applyBorder="1" applyAlignment="1" applyProtection="1">
      <alignment horizontal="left" vertical="top" wrapText="1" indent="1" shrinkToFit="1"/>
    </xf>
    <xf numFmtId="0" fontId="7" fillId="0" borderId="0" xfId="0" applyFont="1" applyAlignment="1">
      <alignment wrapText="1"/>
    </xf>
    <xf numFmtId="0" fontId="0" fillId="0" borderId="2" xfId="0" applyBorder="1"/>
    <xf numFmtId="0" fontId="7" fillId="0" borderId="2" xfId="0" applyFont="1" applyBorder="1" applyAlignment="1">
      <alignment wrapText="1"/>
    </xf>
    <xf numFmtId="0" fontId="10" fillId="0" borderId="2" xfId="0" applyFont="1" applyBorder="1" applyAlignment="1">
      <alignment wrapText="1"/>
    </xf>
    <xf numFmtId="0" fontId="10" fillId="0" borderId="0" xfId="0" applyFont="1" applyAlignment="1">
      <alignment wrapText="1"/>
    </xf>
    <xf numFmtId="0" fontId="2" fillId="0" borderId="0" xfId="1" applyAlignment="1" applyProtection="1">
      <alignment wrapText="1"/>
    </xf>
    <xf numFmtId="0" fontId="0" fillId="0" borderId="0" xfId="0" applyAlignment="1">
      <alignment horizontal="center"/>
    </xf>
    <xf numFmtId="0" fontId="3" fillId="3" borderId="8" xfId="0" applyFont="1" applyFill="1" applyBorder="1" applyAlignment="1">
      <alignment wrapText="1"/>
    </xf>
    <xf numFmtId="0" fontId="0" fillId="0" borderId="2" xfId="0" applyBorder="1" applyAlignment="1">
      <alignment wrapText="1"/>
    </xf>
    <xf numFmtId="0" fontId="3" fillId="0" borderId="0" xfId="0" applyFont="1" applyFill="1" applyBorder="1" applyAlignment="1" applyProtection="1">
      <alignment horizontal="left" wrapText="1"/>
    </xf>
    <xf numFmtId="0" fontId="2" fillId="0" borderId="2" xfId="1" applyBorder="1" applyAlignment="1" applyProtection="1">
      <alignment horizontal="center" wrapText="1"/>
      <protection locked="0"/>
    </xf>
    <xf numFmtId="0" fontId="7" fillId="3" borderId="2" xfId="0" applyFont="1" applyFill="1" applyBorder="1" applyAlignment="1" applyProtection="1">
      <alignment horizontal="left" wrapText="1"/>
    </xf>
    <xf numFmtId="0" fontId="0" fillId="0" borderId="0" xfId="0"/>
    <xf numFmtId="0" fontId="0" fillId="0" borderId="0" xfId="0" applyAlignment="1">
      <alignment wrapText="1"/>
    </xf>
    <xf numFmtId="0" fontId="6" fillId="0" borderId="0" xfId="0" applyFont="1"/>
    <xf numFmtId="0" fontId="3" fillId="6" borderId="2" xfId="0" applyFont="1" applyFill="1" applyBorder="1" applyAlignment="1" applyProtection="1">
      <alignment horizontal="left" vertical="top" wrapText="1" indent="4" shrinkToFit="1"/>
    </xf>
    <xf numFmtId="0" fontId="5" fillId="6" borderId="2" xfId="0" applyFont="1" applyFill="1" applyBorder="1" applyAlignment="1" applyProtection="1">
      <alignment horizontal="left" vertical="top" wrapText="1" indent="3" shrinkToFit="1"/>
    </xf>
    <xf numFmtId="0" fontId="4" fillId="0" borderId="0" xfId="0" applyFont="1" applyAlignment="1"/>
    <xf numFmtId="0" fontId="3" fillId="3" borderId="2" xfId="0" applyFont="1" applyFill="1" applyBorder="1" applyAlignment="1" applyProtection="1">
      <alignment vertical="top" wrapText="1" shrinkToFit="1"/>
    </xf>
    <xf numFmtId="0" fontId="3" fillId="5" borderId="2" xfId="0" applyFont="1" applyFill="1" applyBorder="1" applyAlignment="1" applyProtection="1">
      <alignment wrapText="1" shrinkToFit="1"/>
    </xf>
    <xf numFmtId="49" fontId="3" fillId="9" borderId="2" xfId="0" applyNumberFormat="1" applyFont="1" applyFill="1" applyBorder="1" applyAlignment="1" applyProtection="1">
      <alignment horizontal="left" wrapText="1" shrinkToFit="1"/>
    </xf>
    <xf numFmtId="0" fontId="3" fillId="8" borderId="2" xfId="0" applyNumberFormat="1" applyFont="1" applyFill="1" applyBorder="1" applyAlignment="1" applyProtection="1">
      <alignment horizontal="left" wrapText="1" shrinkToFit="1"/>
      <protection locked="0"/>
    </xf>
    <xf numFmtId="0" fontId="3" fillId="3" borderId="2" xfId="0" applyFont="1" applyFill="1" applyBorder="1" applyAlignment="1" applyProtection="1">
      <alignment horizontal="left" vertical="top" wrapText="1" indent="2" shrinkToFit="1"/>
    </xf>
    <xf numFmtId="0" fontId="13" fillId="0" borderId="0" xfId="2" applyAlignment="1">
      <alignment horizontal="center"/>
    </xf>
    <xf numFmtId="0" fontId="6" fillId="0" borderId="0" xfId="0" applyFont="1" applyAlignment="1">
      <alignment horizontal="right"/>
    </xf>
    <xf numFmtId="0" fontId="3" fillId="3" borderId="2" xfId="0" applyFont="1" applyFill="1" applyBorder="1" applyAlignment="1" applyProtection="1">
      <alignment horizontal="center" vertical="top" wrapText="1" shrinkToFit="1"/>
    </xf>
    <xf numFmtId="3" fontId="3" fillId="8" borderId="2" xfId="0" applyNumberFormat="1" applyFont="1" applyFill="1" applyBorder="1" applyAlignment="1" applyProtection="1">
      <alignment horizontal="left" wrapText="1" shrinkToFit="1"/>
      <protection locked="0"/>
    </xf>
    <xf numFmtId="0" fontId="0" fillId="0" borderId="2" xfId="0" quotePrefix="1" applyBorder="1" applyAlignment="1">
      <alignment wrapText="1"/>
    </xf>
    <xf numFmtId="0" fontId="0" fillId="0" borderId="0" xfId="0"/>
    <xf numFmtId="0" fontId="6" fillId="0" borderId="0" xfId="0" applyFont="1"/>
    <xf numFmtId="0" fontId="3" fillId="6" borderId="2" xfId="0" applyFont="1" applyFill="1" applyBorder="1" applyAlignment="1" applyProtection="1">
      <alignment horizontal="left" vertical="top" wrapText="1" indent="4" shrinkToFit="1"/>
    </xf>
    <xf numFmtId="0" fontId="5" fillId="6" borderId="2" xfId="0" applyFont="1" applyFill="1" applyBorder="1" applyAlignment="1" applyProtection="1">
      <alignment horizontal="left" vertical="top" wrapText="1" indent="3" shrinkToFit="1"/>
    </xf>
    <xf numFmtId="0" fontId="4" fillId="0" borderId="0" xfId="0" applyFont="1" applyAlignment="1"/>
    <xf numFmtId="0" fontId="3" fillId="3" borderId="2" xfId="0" applyFont="1" applyFill="1" applyBorder="1" applyAlignment="1" applyProtection="1">
      <alignment vertical="top" wrapText="1" shrinkToFit="1"/>
    </xf>
    <xf numFmtId="0" fontId="3" fillId="5" borderId="2" xfId="0" applyFont="1" applyFill="1" applyBorder="1" applyAlignment="1" applyProtection="1">
      <alignment wrapText="1" shrinkToFit="1"/>
    </xf>
    <xf numFmtId="49" fontId="3" fillId="9" borderId="2" xfId="0" applyNumberFormat="1" applyFont="1" applyFill="1" applyBorder="1" applyAlignment="1" applyProtection="1">
      <alignment horizontal="left" wrapText="1" shrinkToFit="1"/>
    </xf>
    <xf numFmtId="0" fontId="3" fillId="8" borderId="2" xfId="0" applyNumberFormat="1" applyFont="1" applyFill="1" applyBorder="1" applyAlignment="1" applyProtection="1">
      <alignment horizontal="left" wrapText="1" shrinkToFit="1"/>
      <protection locked="0"/>
    </xf>
    <xf numFmtId="0" fontId="3" fillId="3" borderId="2" xfId="0" applyFont="1" applyFill="1" applyBorder="1" applyAlignment="1" applyProtection="1">
      <alignment horizontal="left" vertical="top" wrapText="1" indent="2" shrinkToFit="1"/>
    </xf>
    <xf numFmtId="0" fontId="13" fillId="0" borderId="0" xfId="2" applyAlignment="1">
      <alignment horizontal="center"/>
    </xf>
    <xf numFmtId="0" fontId="3" fillId="6" borderId="2" xfId="0" applyFont="1" applyFill="1" applyBorder="1" applyAlignment="1" applyProtection="1">
      <alignment horizontal="left" wrapText="1" shrinkToFit="1"/>
      <protection locked="0"/>
    </xf>
    <xf numFmtId="3" fontId="3" fillId="6" borderId="2" xfId="0" applyNumberFormat="1" applyFont="1" applyFill="1" applyBorder="1" applyAlignment="1" applyProtection="1">
      <alignment horizontal="right" wrapText="1" shrinkToFit="1"/>
      <protection locked="0"/>
    </xf>
    <xf numFmtId="0" fontId="6" fillId="0" borderId="0" xfId="0" applyFont="1" applyAlignment="1">
      <alignment horizontal="right"/>
    </xf>
    <xf numFmtId="0" fontId="3" fillId="6" borderId="2" xfId="0" applyFont="1" applyFill="1" applyBorder="1" applyAlignment="1" applyProtection="1">
      <alignment horizontal="left" vertical="top" wrapText="1" indent="6" shrinkToFit="1"/>
    </xf>
    <xf numFmtId="0" fontId="3" fillId="3" borderId="2" xfId="0" applyFont="1" applyFill="1" applyBorder="1" applyAlignment="1" applyProtection="1">
      <alignment horizontal="left" vertical="top" wrapText="1" indent="4" shrinkToFit="1"/>
    </xf>
    <xf numFmtId="0" fontId="3" fillId="3" borderId="2" xfId="0" applyFont="1" applyFill="1" applyBorder="1" applyAlignment="1" applyProtection="1">
      <alignment horizontal="center" vertical="top" wrapText="1" shrinkToFit="1"/>
    </xf>
    <xf numFmtId="3" fontId="3" fillId="8" borderId="2" xfId="0" applyNumberFormat="1" applyFont="1" applyFill="1" applyBorder="1" applyAlignment="1" applyProtection="1">
      <alignment horizontal="left" wrapText="1" shrinkToFit="1"/>
      <protection locked="0"/>
    </xf>
    <xf numFmtId="0" fontId="1" fillId="0" borderId="0" xfId="0" applyFont="1" applyFill="1" applyBorder="1" applyAlignment="1"/>
    <xf numFmtId="0" fontId="0" fillId="0" borderId="0" xfId="0" applyFill="1"/>
    <xf numFmtId="0" fontId="2" fillId="0" borderId="0" xfId="1" applyFill="1" applyAlignment="1" applyProtection="1">
      <alignment wrapText="1"/>
    </xf>
    <xf numFmtId="0" fontId="1" fillId="0" borderId="7" xfId="0" applyFont="1" applyFill="1" applyBorder="1" applyAlignment="1"/>
    <xf numFmtId="0" fontId="1" fillId="0" borderId="14" xfId="0" applyFont="1" applyFill="1" applyBorder="1" applyAlignment="1"/>
    <xf numFmtId="0" fontId="1" fillId="2" borderId="11" xfId="0" applyFont="1" applyFill="1" applyBorder="1" applyAlignment="1"/>
    <xf numFmtId="0" fontId="1" fillId="2" borderId="12" xfId="0" applyFont="1" applyFill="1" applyBorder="1" applyAlignment="1"/>
    <xf numFmtId="0" fontId="1" fillId="2" borderId="13" xfId="0" applyFont="1" applyFill="1" applyBorder="1" applyAlignment="1"/>
    <xf numFmtId="0" fontId="11" fillId="10" borderId="3" xfId="0" applyFont="1" applyFill="1" applyBorder="1" applyAlignment="1">
      <alignment horizontal="center"/>
    </xf>
    <xf numFmtId="0" fontId="11" fillId="10" borderId="9" xfId="0" applyFont="1" applyFill="1" applyBorder="1" applyAlignment="1">
      <alignment horizontal="center"/>
    </xf>
    <xf numFmtId="0" fontId="11" fillId="10" borderId="10" xfId="0" applyFont="1" applyFill="1" applyBorder="1" applyAlignment="1">
      <alignment horizontal="center"/>
    </xf>
    <xf numFmtId="0" fontId="15" fillId="0" borderId="15" xfId="0" applyFont="1" applyFill="1" applyBorder="1" applyAlignment="1">
      <alignment horizontal="left" wrapText="1"/>
    </xf>
    <xf numFmtId="0" fontId="15" fillId="0" borderId="16" xfId="0" applyFont="1" applyFill="1" applyBorder="1" applyAlignment="1">
      <alignment horizontal="left" wrapText="1"/>
    </xf>
    <xf numFmtId="0" fontId="15" fillId="0" borderId="17" xfId="0" applyFont="1" applyFill="1" applyBorder="1" applyAlignment="1">
      <alignment horizontal="left" wrapText="1"/>
    </xf>
    <xf numFmtId="0" fontId="1" fillId="2" borderId="1" xfId="0" applyFont="1" applyFill="1" applyBorder="1"/>
    <xf numFmtId="0" fontId="1" fillId="2" borderId="7" xfId="0" applyFont="1" applyFill="1" applyBorder="1" applyAlignment="1">
      <alignment horizontal="left"/>
    </xf>
    <xf numFmtId="0" fontId="1" fillId="2" borderId="0" xfId="0" applyFont="1" applyFill="1" applyBorder="1" applyAlignment="1">
      <alignment horizontal="left"/>
    </xf>
  </cellXfs>
  <cellStyles count="3">
    <cellStyle name="Hyperlink" xfId="1" builtinId="8"/>
    <cellStyle name="Hyperlink 2" xfId="2"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iknow-intranet.acra.gov.sg/Users/rcbssca/AppData/Local/Microsoft/Windows/Temporary%20Internet%20Files/Content.Outlook/SXKEPSQM/FSH_gen_grou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know-intranet.acra.gov.sg/Users/rcbssca/AppData/Local/Microsoft/Windows/Temporary%20Internet%20Files/Content.Outlook/SXKEPSQM/FSH_bfc_grou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know-intranet.acra.gov.sg/Users/rcbssca/AppData/Local/Microsoft/Windows/Temporary%20Internet%20Files/Content.Outlook/SXKEPSQM/FSH_ins_gro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 Page"/>
      <sheetName val="FilingInformation"/>
      <sheetName val="StatementDirectorAuditorReport"/>
      <sheetName val="FSHofSFP"/>
      <sheetName val="FSHofISandSCF"/>
      <sheetName val="StartUp"/>
      <sheetName val="Data"/>
      <sheetName val="+FootnoteTexts0"/>
      <sheetName val="+FootnoteTexts1"/>
      <sheetName val="+FootnoteTexts2"/>
      <sheetName val="+FootnoteTexts3"/>
      <sheetName val="+FootnoteTexts4"/>
      <sheetName val="+FootnoteTexts"/>
      <sheetName val="+Elements"/>
      <sheetName val="MainSheet"/>
    </sheetNames>
    <sheetDataSet>
      <sheetData sheetId="0" refreshError="1"/>
      <sheetData sheetId="1" refreshError="1"/>
      <sheetData sheetId="2" refreshError="1"/>
      <sheetData sheetId="3" refreshError="1"/>
      <sheetData sheetId="4" refreshError="1"/>
      <sheetData sheetId="5" refreshError="1"/>
      <sheetData sheetId="6">
        <row r="8">
          <cell r="E8" t="str">
            <v>SGD</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 Page"/>
      <sheetName val="FilingInformation"/>
      <sheetName val="StatementDirectorAuditorReport"/>
      <sheetName val="FSHofSFP"/>
      <sheetName val="FSHofISandSCF"/>
      <sheetName val="StartUp"/>
      <sheetName val="Data"/>
      <sheetName val="+FootnoteTexts0"/>
      <sheetName val="+FootnoteTexts1"/>
      <sheetName val="+FootnoteTexts2"/>
      <sheetName val="+FootnoteTexts3"/>
      <sheetName val="+FootnoteTexts4"/>
      <sheetName val="+FootnoteTexts"/>
      <sheetName val="+Elements"/>
      <sheetName val="MainSheet"/>
    </sheetNames>
    <sheetDataSet>
      <sheetData sheetId="0" refreshError="1"/>
      <sheetData sheetId="1" refreshError="1"/>
      <sheetData sheetId="2" refreshError="1"/>
      <sheetData sheetId="3" refreshError="1"/>
      <sheetData sheetId="4" refreshError="1"/>
      <sheetData sheetId="5" refreshError="1"/>
      <sheetData sheetId="6">
        <row r="8">
          <cell r="E8" t="str">
            <v>SGD</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 Page"/>
      <sheetName val="FilingInformation"/>
      <sheetName val="StatementDirectorAuditorReport"/>
      <sheetName val="FSHofSFP"/>
      <sheetName val="FSHofISandSCF"/>
      <sheetName val="StartUp"/>
      <sheetName val="Data"/>
      <sheetName val="+FootnoteTexts0"/>
      <sheetName val="+FootnoteTexts1"/>
      <sheetName val="+FootnoteTexts2"/>
      <sheetName val="+FootnoteTexts3"/>
      <sheetName val="+FootnoteTexts4"/>
      <sheetName val="+FootnoteTexts"/>
      <sheetName val="+Elements"/>
      <sheetName val="MainSheet"/>
    </sheetNames>
    <sheetDataSet>
      <sheetData sheetId="0" refreshError="1"/>
      <sheetData sheetId="1" refreshError="1"/>
      <sheetData sheetId="2" refreshError="1"/>
      <sheetData sheetId="3" refreshError="1"/>
      <sheetData sheetId="4" refreshError="1"/>
      <sheetData sheetId="5" refreshError="1"/>
      <sheetData sheetId="6">
        <row r="8">
          <cell r="E8" t="str">
            <v>SGD</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showGridLines="0" tabSelected="1" workbookViewId="0">
      <selection activeCell="A2" sqref="A2"/>
    </sheetView>
  </sheetViews>
  <sheetFormatPr defaultRowHeight="15" x14ac:dyDescent="0.25"/>
  <cols>
    <col min="2" max="3" width="40" style="19" customWidth="1"/>
    <col min="4" max="4" width="32" customWidth="1"/>
    <col min="5" max="5" width="30" customWidth="1"/>
    <col min="6" max="6" width="23.140625" customWidth="1"/>
  </cols>
  <sheetData>
    <row r="1" spans="1:6" ht="23.25" x14ac:dyDescent="0.35">
      <c r="A1" s="90" t="s">
        <v>127</v>
      </c>
      <c r="B1" s="91"/>
      <c r="C1" s="91"/>
      <c r="D1" s="91"/>
      <c r="E1" s="91"/>
      <c r="F1" s="92"/>
    </row>
    <row r="2" spans="1:6" s="86" customFormat="1" ht="23.25" x14ac:dyDescent="0.35">
      <c r="A2" s="88"/>
      <c r="B2" s="85"/>
      <c r="C2" s="85"/>
      <c r="D2" s="85"/>
      <c r="E2" s="85"/>
      <c r="F2" s="89"/>
    </row>
    <row r="3" spans="1:6" s="86" customFormat="1" ht="52.5" customHeight="1" x14ac:dyDescent="0.3">
      <c r="A3" s="96" t="s">
        <v>182</v>
      </c>
      <c r="B3" s="97"/>
      <c r="C3" s="97"/>
      <c r="D3" s="97"/>
      <c r="E3" s="97"/>
      <c r="F3" s="98"/>
    </row>
    <row r="4" spans="1:6" s="86" customFormat="1" ht="21" customHeight="1" x14ac:dyDescent="0.35">
      <c r="A4" s="85"/>
      <c r="B4" s="85"/>
      <c r="C4" s="85"/>
      <c r="D4" s="85"/>
      <c r="E4" s="85"/>
      <c r="F4" s="85"/>
    </row>
    <row r="5" spans="1:6" s="86" customFormat="1" ht="23.25" x14ac:dyDescent="0.35">
      <c r="A5" s="85"/>
      <c r="B5" s="85"/>
      <c r="C5" s="85"/>
      <c r="D5" s="85"/>
      <c r="E5" s="85"/>
      <c r="F5" s="85"/>
    </row>
    <row r="6" spans="1:6" s="86" customFormat="1" ht="23.25" x14ac:dyDescent="0.35">
      <c r="A6" s="85"/>
      <c r="B6" s="85"/>
      <c r="C6" s="85"/>
      <c r="D6" s="85"/>
      <c r="E6" s="85"/>
      <c r="F6" s="85"/>
    </row>
    <row r="7" spans="1:6" s="86" customFormat="1" x14ac:dyDescent="0.25">
      <c r="B7" s="87"/>
      <c r="C7" s="87"/>
    </row>
    <row r="8" spans="1:6" x14ac:dyDescent="0.25">
      <c r="B8" s="44"/>
      <c r="C8" s="93" t="s">
        <v>14</v>
      </c>
      <c r="D8" s="94"/>
      <c r="E8" s="95"/>
    </row>
    <row r="9" spans="1:6" ht="60" x14ac:dyDescent="0.25">
      <c r="C9" s="1" t="s">
        <v>123</v>
      </c>
      <c r="D9" s="50" t="s">
        <v>128</v>
      </c>
      <c r="E9" s="1" t="s">
        <v>121</v>
      </c>
    </row>
    <row r="10" spans="1:6" x14ac:dyDescent="0.25">
      <c r="C10" s="48"/>
      <c r="D10" s="48"/>
      <c r="E10" s="48"/>
    </row>
    <row r="11" spans="1:6" x14ac:dyDescent="0.25">
      <c r="B11" s="46" t="s">
        <v>0</v>
      </c>
      <c r="C11"/>
    </row>
    <row r="12" spans="1:6" x14ac:dyDescent="0.25">
      <c r="B12" s="47" t="s">
        <v>1</v>
      </c>
      <c r="C12" s="49" t="s">
        <v>122</v>
      </c>
      <c r="D12" s="49" t="s">
        <v>122</v>
      </c>
      <c r="E12" s="49" t="s">
        <v>122</v>
      </c>
    </row>
    <row r="13" spans="1:6" x14ac:dyDescent="0.25">
      <c r="C13" s="45"/>
      <c r="D13" s="45"/>
      <c r="E13" s="45"/>
    </row>
    <row r="14" spans="1:6" x14ac:dyDescent="0.25">
      <c r="B14" s="46" t="s">
        <v>2</v>
      </c>
      <c r="C14" s="45"/>
      <c r="D14" s="45"/>
      <c r="E14" s="45"/>
    </row>
    <row r="15" spans="1:6" ht="30" x14ac:dyDescent="0.25">
      <c r="B15" s="47" t="s">
        <v>3</v>
      </c>
      <c r="C15" s="49" t="s">
        <v>122</v>
      </c>
      <c r="D15" s="49" t="s">
        <v>122</v>
      </c>
      <c r="E15" s="49" t="s">
        <v>122</v>
      </c>
    </row>
    <row r="16" spans="1:6" x14ac:dyDescent="0.25">
      <c r="C16" s="45"/>
      <c r="D16" s="45"/>
      <c r="E16" s="45"/>
    </row>
    <row r="17" spans="2:5" x14ac:dyDescent="0.25">
      <c r="B17" s="46" t="s">
        <v>4</v>
      </c>
      <c r="C17" s="45"/>
      <c r="D17" s="45"/>
      <c r="E17" s="45"/>
    </row>
    <row r="18" spans="2:5" ht="30" x14ac:dyDescent="0.25">
      <c r="B18" s="47" t="s">
        <v>5</v>
      </c>
      <c r="C18" s="49" t="s">
        <v>122</v>
      </c>
      <c r="D18" s="49" t="s">
        <v>122</v>
      </c>
      <c r="E18" s="49" t="s">
        <v>122</v>
      </c>
    </row>
    <row r="19" spans="2:5" ht="30" x14ac:dyDescent="0.25">
      <c r="B19" s="47" t="s">
        <v>6</v>
      </c>
      <c r="C19" s="49" t="s">
        <v>122</v>
      </c>
      <c r="D19" s="49" t="s">
        <v>122</v>
      </c>
      <c r="E19" s="49" t="s">
        <v>122</v>
      </c>
    </row>
  </sheetData>
  <mergeCells count="3">
    <mergeCell ref="A1:F1"/>
    <mergeCell ref="C8:E8"/>
    <mergeCell ref="A3:F3"/>
  </mergeCells>
  <hyperlinks>
    <hyperlink ref="D12" location="FilingInformation!A1" display="link" xr:uid="{00000000-0004-0000-0000-000000000000}"/>
    <hyperlink ref="E12" location="FilingInformation!A1" display="link" xr:uid="{00000000-0004-0000-0000-000001000000}"/>
    <hyperlink ref="C12" location="FilingInformation!A1" display="link" xr:uid="{00000000-0004-0000-0000-000002000000}"/>
    <hyperlink ref="D15" location="'StatDirAuditRep (BFC and INS )'!A1" display="link" xr:uid="{00000000-0004-0000-0000-000003000000}"/>
    <hyperlink ref="E15" location="'StatDirAuditRep (BFC and INS )'!A1" display="link" xr:uid="{00000000-0004-0000-0000-000004000000}"/>
    <hyperlink ref="C15" location="'StatDirAuditRep (gen)'!A1" display="link" xr:uid="{00000000-0004-0000-0000-000005000000}"/>
    <hyperlink ref="D18" location="'FSHofSFP (BFC)'!A1" display="link" xr:uid="{00000000-0004-0000-0000-000006000000}"/>
    <hyperlink ref="D19" location="'FSHofISandSCF (BFC)'!A1" display="link" xr:uid="{00000000-0004-0000-0000-000007000000}"/>
    <hyperlink ref="E18" location="'FSHofSFP (ins)'!A1" display="link" xr:uid="{00000000-0004-0000-0000-000008000000}"/>
    <hyperlink ref="E19" location="'FSHofISandSCF (ins)'!A1" display="link" xr:uid="{00000000-0004-0000-0000-000009000000}"/>
    <hyperlink ref="C18" location="'FSHofSFP (gen)'!A1" display="link" xr:uid="{00000000-0004-0000-0000-00000A000000}"/>
    <hyperlink ref="C19" location="'FSHofISandSCF (gen)'!A1" display="link" xr:uid="{00000000-0004-0000-0000-00000B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E4" sqref="E4"/>
    </sheetView>
  </sheetViews>
  <sheetFormatPr defaultRowHeight="15" x14ac:dyDescent="0.25"/>
  <cols>
    <col min="2" max="2" width="35.7109375" customWidth="1"/>
    <col min="3" max="6" width="22.7109375" customWidth="1"/>
    <col min="7" max="8" width="9.28515625" customWidth="1"/>
    <col min="9" max="9" width="22.7109375" customWidth="1"/>
  </cols>
  <sheetData>
    <row r="1" spans="1:8" ht="23.25" x14ac:dyDescent="0.35">
      <c r="A1" s="100" t="s">
        <v>6</v>
      </c>
      <c r="B1" s="101"/>
      <c r="C1" s="101"/>
      <c r="D1" s="101"/>
      <c r="E1" s="101"/>
      <c r="F1" s="101"/>
    </row>
    <row r="2" spans="1:8" ht="30" customHeight="1" x14ac:dyDescent="0.25">
      <c r="C2" s="2"/>
    </row>
    <row r="3" spans="1:8" x14ac:dyDescent="0.25">
      <c r="B3" s="6"/>
      <c r="C3" s="7" t="s">
        <v>7</v>
      </c>
      <c r="D3" s="7" t="s">
        <v>7</v>
      </c>
      <c r="E3" s="7" t="s">
        <v>41</v>
      </c>
      <c r="F3" s="7" t="s">
        <v>41</v>
      </c>
      <c r="G3" s="5"/>
      <c r="H3" s="5"/>
    </row>
    <row r="4" spans="1:8" ht="19.5" customHeight="1" x14ac:dyDescent="0.25">
      <c r="B4" s="6"/>
      <c r="C4" s="21">
        <v>2016</v>
      </c>
      <c r="D4" s="21">
        <v>2015</v>
      </c>
      <c r="E4" s="21">
        <v>2016</v>
      </c>
      <c r="F4" s="21">
        <v>2015</v>
      </c>
      <c r="H4" s="5"/>
    </row>
    <row r="5" spans="1:8" ht="20.100000000000001" customHeight="1" x14ac:dyDescent="0.25">
      <c r="B5" s="6"/>
      <c r="C5" s="22" t="str">
        <f>[3]StartUp!$E$8</f>
        <v>SGD</v>
      </c>
      <c r="D5" s="22" t="str">
        <f>[3]StartUp!$E$8</f>
        <v>SGD</v>
      </c>
      <c r="E5" s="22" t="str">
        <f>[3]StartUp!$E$8</f>
        <v>SGD</v>
      </c>
      <c r="F5" s="22" t="str">
        <f>[3]StartUp!$E$8</f>
        <v>SGD</v>
      </c>
      <c r="H5" s="5"/>
    </row>
    <row r="6" spans="1:8" x14ac:dyDescent="0.25">
      <c r="B6" s="20"/>
      <c r="H6" s="5"/>
    </row>
    <row r="7" spans="1:8" x14ac:dyDescent="0.25">
      <c r="B7" s="9" t="s">
        <v>42</v>
      </c>
      <c r="C7" s="10"/>
      <c r="D7" s="10"/>
      <c r="E7" s="10"/>
      <c r="F7" s="10"/>
      <c r="H7" s="5"/>
    </row>
    <row r="8" spans="1:8" x14ac:dyDescent="0.25">
      <c r="B8" s="16" t="s">
        <v>70</v>
      </c>
      <c r="C8" s="10"/>
      <c r="D8" s="10"/>
      <c r="E8" s="10"/>
      <c r="F8" s="10"/>
      <c r="H8" s="5"/>
    </row>
    <row r="9" spans="1:8" ht="30" x14ac:dyDescent="0.25">
      <c r="B9" s="18" t="s">
        <v>89</v>
      </c>
      <c r="C9" s="25"/>
      <c r="D9" s="25"/>
      <c r="E9" s="25"/>
      <c r="F9" s="25"/>
      <c r="H9" s="5"/>
    </row>
    <row r="10" spans="1:8" ht="30" x14ac:dyDescent="0.25">
      <c r="B10" s="18" t="s">
        <v>90</v>
      </c>
      <c r="C10" s="25"/>
      <c r="D10" s="25"/>
      <c r="E10" s="25"/>
      <c r="F10" s="25"/>
      <c r="H10" s="5"/>
    </row>
    <row r="11" spans="1:8" x14ac:dyDescent="0.25">
      <c r="B11" s="31" t="s">
        <v>91</v>
      </c>
      <c r="C11" s="32">
        <f>1*C9+1*C10</f>
        <v>0</v>
      </c>
      <c r="D11" s="32">
        <f>1*D9+1*D10</f>
        <v>0</v>
      </c>
      <c r="E11" s="32">
        <f>1*E9+1*E10</f>
        <v>0</v>
      </c>
      <c r="F11" s="32">
        <f>1*F9+1*F10</f>
        <v>0</v>
      </c>
      <c r="H11" s="5"/>
    </row>
    <row r="12" spans="1:8" x14ac:dyDescent="0.25">
      <c r="B12" s="18" t="s">
        <v>92</v>
      </c>
      <c r="C12" s="25"/>
      <c r="D12" s="25"/>
      <c r="E12" s="25"/>
      <c r="F12" s="25"/>
      <c r="H12" s="5"/>
    </row>
    <row r="13" spans="1:8" x14ac:dyDescent="0.25">
      <c r="B13" s="18" t="s">
        <v>77</v>
      </c>
      <c r="C13" s="25"/>
      <c r="D13" s="25"/>
      <c r="E13" s="25"/>
      <c r="F13" s="25"/>
      <c r="H13" s="5"/>
    </row>
    <row r="14" spans="1:8" ht="15.75" thickBot="1" x14ac:dyDescent="0.3">
      <c r="B14" s="33" t="s">
        <v>78</v>
      </c>
      <c r="C14" s="28">
        <f>1*C11+1*C12+1*C13</f>
        <v>0</v>
      </c>
      <c r="D14" s="28">
        <f>1*D11+1*D12+1*D13</f>
        <v>0</v>
      </c>
      <c r="E14" s="28">
        <f>1*E11+1*E12+1*E13</f>
        <v>0</v>
      </c>
      <c r="F14" s="28">
        <f>1*F11+1*F12+1*F13</f>
        <v>0</v>
      </c>
      <c r="H14" s="5"/>
    </row>
    <row r="15" spans="1:8" ht="15.75" thickTop="1" x14ac:dyDescent="0.25">
      <c r="B15" s="17" t="s">
        <v>79</v>
      </c>
      <c r="C15" s="30"/>
      <c r="D15" s="30"/>
      <c r="E15" s="30"/>
      <c r="F15" s="30"/>
      <c r="H15" s="5"/>
    </row>
    <row r="16" spans="1:8" ht="30" x14ac:dyDescent="0.25">
      <c r="B16" s="17" t="s">
        <v>80</v>
      </c>
      <c r="C16" s="25"/>
      <c r="D16" s="25"/>
      <c r="E16" s="25"/>
      <c r="F16" s="25"/>
      <c r="H16" s="5"/>
    </row>
    <row r="17" spans="2:8" ht="30" x14ac:dyDescent="0.25">
      <c r="B17" s="17" t="s">
        <v>81</v>
      </c>
      <c r="C17" s="25"/>
      <c r="D17" s="25"/>
      <c r="E17" s="25"/>
      <c r="F17" s="25"/>
      <c r="H17" s="5"/>
    </row>
    <row r="18" spans="2:8" x14ac:dyDescent="0.25">
      <c r="B18" s="16" t="s">
        <v>82</v>
      </c>
      <c r="C18" s="10"/>
      <c r="D18" s="10"/>
      <c r="E18" s="10"/>
      <c r="F18" s="10"/>
      <c r="H18" s="5"/>
    </row>
    <row r="19" spans="2:8" ht="30" x14ac:dyDescent="0.25">
      <c r="B19" s="17" t="s">
        <v>83</v>
      </c>
      <c r="C19" s="25"/>
      <c r="D19" s="25"/>
      <c r="E19" s="25"/>
      <c r="F19" s="25"/>
      <c r="H19" s="5"/>
    </row>
    <row r="20" spans="2:8" ht="30" x14ac:dyDescent="0.25">
      <c r="B20" s="17" t="s">
        <v>84</v>
      </c>
      <c r="C20" s="25"/>
      <c r="D20" s="25"/>
      <c r="E20" s="25"/>
      <c r="F20" s="25"/>
      <c r="H20" s="5"/>
    </row>
    <row r="21" spans="2:8" ht="30" x14ac:dyDescent="0.25">
      <c r="B21" s="17" t="s">
        <v>85</v>
      </c>
      <c r="C21" s="25"/>
      <c r="D21" s="25"/>
      <c r="E21" s="25"/>
      <c r="F21" s="25"/>
      <c r="H21" s="5"/>
    </row>
  </sheetData>
  <mergeCells count="1">
    <mergeCell ref="A1:F1"/>
  </mergeCells>
  <dataValidations count="1">
    <dataValidation type="decimal" allowBlank="1" showInputMessage="1" showErrorMessage="1" errorTitle="BP02-02-EM02" error="Please enter a numeric value between -999999999999999 and 999999999999999_x000d__x000a_Note: 'Help' button links to 'Excel Help'" sqref="C19:F21 C9:F17" xr:uid="{00000000-0002-0000-0900-000000000000}">
      <formula1>-999999999999999</formula1>
      <formula2>999999999999999</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1"/>
  <sheetViews>
    <sheetView workbookViewId="0">
      <selection activeCell="E6" sqref="E6"/>
    </sheetView>
  </sheetViews>
  <sheetFormatPr defaultRowHeight="15" x14ac:dyDescent="0.25"/>
  <cols>
    <col min="2" max="2" width="35.7109375" customWidth="1"/>
    <col min="3" max="3" width="7" customWidth="1"/>
    <col min="4" max="4" width="55.42578125" customWidth="1"/>
    <col min="5" max="5" width="55.7109375" style="39" customWidth="1"/>
    <col min="6" max="6" width="28" customWidth="1"/>
  </cols>
  <sheetData>
    <row r="1" spans="1:6" ht="23.25" x14ac:dyDescent="0.35">
      <c r="A1" s="99" t="s">
        <v>86</v>
      </c>
      <c r="B1" s="99"/>
      <c r="C1" s="99"/>
    </row>
    <row r="2" spans="1:6" x14ac:dyDescent="0.25">
      <c r="C2" s="3"/>
      <c r="D2" s="4"/>
    </row>
    <row r="3" spans="1:6" x14ac:dyDescent="0.25">
      <c r="B3" s="6"/>
      <c r="C3" s="7" t="s">
        <v>7</v>
      </c>
      <c r="D3" s="35" t="s">
        <v>97</v>
      </c>
      <c r="E3" s="42" t="s">
        <v>119</v>
      </c>
    </row>
    <row r="4" spans="1:6" x14ac:dyDescent="0.25">
      <c r="B4" s="6"/>
      <c r="C4" s="8"/>
      <c r="D4" s="5"/>
    </row>
    <row r="5" spans="1:6" x14ac:dyDescent="0.25">
      <c r="B5" s="9" t="s">
        <v>8</v>
      </c>
      <c r="C5" s="10"/>
    </row>
    <row r="6" spans="1:6" ht="30" x14ac:dyDescent="0.25">
      <c r="B6" s="11" t="s">
        <v>180</v>
      </c>
      <c r="C6" s="12"/>
      <c r="D6" s="40"/>
      <c r="E6" s="41"/>
    </row>
    <row r="7" spans="1:6" x14ac:dyDescent="0.25">
      <c r="B7" s="11" t="s">
        <v>9</v>
      </c>
      <c r="C7" s="13"/>
      <c r="D7" s="40"/>
      <c r="E7" s="41"/>
    </row>
    <row r="8" spans="1:6" x14ac:dyDescent="0.25">
      <c r="B8" s="11" t="s">
        <v>10</v>
      </c>
      <c r="C8" s="14"/>
      <c r="D8" s="40"/>
      <c r="E8" s="41" t="s">
        <v>96</v>
      </c>
    </row>
    <row r="9" spans="1:6" x14ac:dyDescent="0.25">
      <c r="B9" s="11" t="s">
        <v>11</v>
      </c>
      <c r="C9" s="14"/>
      <c r="D9" s="40"/>
      <c r="E9" s="41" t="s">
        <v>96</v>
      </c>
    </row>
    <row r="10" spans="1:6" ht="45" x14ac:dyDescent="0.25">
      <c r="B10" s="11" t="s">
        <v>12</v>
      </c>
      <c r="C10" s="13"/>
      <c r="D10" s="36" t="s">
        <v>98</v>
      </c>
      <c r="E10" s="41"/>
    </row>
    <row r="11" spans="1:6" ht="75" x14ac:dyDescent="0.25">
      <c r="B11" s="11" t="s">
        <v>13</v>
      </c>
      <c r="C11" s="13"/>
      <c r="D11" s="36" t="s">
        <v>181</v>
      </c>
      <c r="E11" s="41"/>
    </row>
    <row r="12" spans="1:6" ht="152.25" x14ac:dyDescent="0.25">
      <c r="B12" s="15" t="s">
        <v>14</v>
      </c>
      <c r="C12" s="13"/>
      <c r="D12" s="36" t="s">
        <v>99</v>
      </c>
      <c r="E12" s="41" t="s">
        <v>124</v>
      </c>
    </row>
    <row r="13" spans="1:6" s="67" customFormat="1" ht="45" x14ac:dyDescent="0.25">
      <c r="B13" s="11" t="s">
        <v>170</v>
      </c>
      <c r="C13" s="13"/>
      <c r="D13" s="36" t="s">
        <v>100</v>
      </c>
      <c r="E13" s="41"/>
      <c r="F13" s="37" t="s">
        <v>171</v>
      </c>
    </row>
    <row r="14" spans="1:6" ht="120" x14ac:dyDescent="0.25">
      <c r="B14" s="11" t="s">
        <v>15</v>
      </c>
      <c r="C14" s="13"/>
      <c r="D14" s="36" t="s">
        <v>100</v>
      </c>
      <c r="E14" s="41" t="s">
        <v>113</v>
      </c>
    </row>
    <row r="15" spans="1:6" x14ac:dyDescent="0.25">
      <c r="B15" s="15" t="s">
        <v>16</v>
      </c>
      <c r="C15" s="14"/>
      <c r="D15" s="40"/>
      <c r="E15" s="41" t="s">
        <v>96</v>
      </c>
    </row>
    <row r="16" spans="1:6" x14ac:dyDescent="0.25">
      <c r="B16" s="15" t="s">
        <v>17</v>
      </c>
      <c r="C16" s="14"/>
      <c r="D16" s="40"/>
      <c r="E16" s="41" t="s">
        <v>96</v>
      </c>
    </row>
    <row r="17" spans="2:5" ht="30" x14ac:dyDescent="0.25">
      <c r="B17" s="11" t="s">
        <v>18</v>
      </c>
      <c r="C17" s="13"/>
      <c r="D17" s="36" t="s">
        <v>100</v>
      </c>
      <c r="E17" s="41"/>
    </row>
    <row r="18" spans="2:5" ht="120" x14ac:dyDescent="0.25">
      <c r="B18" s="11" t="s">
        <v>19</v>
      </c>
      <c r="C18" s="13"/>
      <c r="D18" s="36" t="s">
        <v>101</v>
      </c>
      <c r="E18" s="41" t="s">
        <v>114</v>
      </c>
    </row>
    <row r="19" spans="2:5" ht="60" x14ac:dyDescent="0.25">
      <c r="B19" s="11" t="s">
        <v>20</v>
      </c>
      <c r="C19" s="13"/>
      <c r="D19" s="37" t="s">
        <v>102</v>
      </c>
      <c r="E19" s="41" t="s">
        <v>115</v>
      </c>
    </row>
    <row r="20" spans="2:5" ht="60" x14ac:dyDescent="0.25">
      <c r="B20" s="11" t="s">
        <v>21</v>
      </c>
      <c r="C20" s="13"/>
      <c r="D20" s="36" t="s">
        <v>103</v>
      </c>
      <c r="E20" s="41" t="s">
        <v>125</v>
      </c>
    </row>
    <row r="21" spans="2:5" ht="75" x14ac:dyDescent="0.25">
      <c r="B21" s="15" t="s">
        <v>22</v>
      </c>
      <c r="C21" s="13"/>
      <c r="D21" s="38" t="s">
        <v>104</v>
      </c>
      <c r="E21" s="41"/>
    </row>
    <row r="22" spans="2:5" ht="75" x14ac:dyDescent="0.25">
      <c r="B22" s="15" t="s">
        <v>23</v>
      </c>
      <c r="C22" s="13"/>
      <c r="D22" s="38" t="s">
        <v>104</v>
      </c>
      <c r="E22" s="41"/>
    </row>
    <row r="23" spans="2:5" ht="75" x14ac:dyDescent="0.25">
      <c r="B23" s="15" t="s">
        <v>24</v>
      </c>
      <c r="C23" s="13"/>
      <c r="D23" s="38" t="s">
        <v>104</v>
      </c>
      <c r="E23" s="41"/>
    </row>
    <row r="24" spans="2:5" ht="120" x14ac:dyDescent="0.25">
      <c r="B24" s="11" t="s">
        <v>25</v>
      </c>
      <c r="C24" s="13"/>
      <c r="D24" s="36" t="s">
        <v>105</v>
      </c>
      <c r="E24" s="41" t="s">
        <v>126</v>
      </c>
    </row>
    <row r="25" spans="2:5" ht="60" x14ac:dyDescent="0.25">
      <c r="B25" s="11" t="s">
        <v>26</v>
      </c>
      <c r="C25" s="13"/>
      <c r="D25" s="36" t="s">
        <v>100</v>
      </c>
      <c r="E25" s="41" t="s">
        <v>116</v>
      </c>
    </row>
    <row r="26" spans="2:5" x14ac:dyDescent="0.25">
      <c r="B26" s="16" t="s">
        <v>27</v>
      </c>
      <c r="C26" s="10"/>
      <c r="D26" s="40"/>
      <c r="E26" s="41"/>
    </row>
    <row r="27" spans="2:5" ht="45" x14ac:dyDescent="0.25">
      <c r="B27" s="17" t="s">
        <v>28</v>
      </c>
      <c r="C27" s="13"/>
      <c r="D27" s="37" t="s">
        <v>106</v>
      </c>
      <c r="E27" s="41"/>
    </row>
    <row r="28" spans="2:5" ht="30" x14ac:dyDescent="0.25">
      <c r="B28" s="17" t="s">
        <v>29</v>
      </c>
      <c r="C28" s="13"/>
      <c r="D28" s="37" t="s">
        <v>107</v>
      </c>
      <c r="E28" s="41"/>
    </row>
    <row r="29" spans="2:5" ht="30" x14ac:dyDescent="0.25">
      <c r="B29" s="17" t="s">
        <v>108</v>
      </c>
      <c r="C29" s="13"/>
      <c r="D29" s="37" t="s">
        <v>107</v>
      </c>
      <c r="E29" s="41"/>
    </row>
    <row r="30" spans="2:5" ht="45" x14ac:dyDescent="0.25">
      <c r="B30" s="18" t="s">
        <v>109</v>
      </c>
      <c r="C30" s="13"/>
      <c r="D30" s="36" t="s">
        <v>110</v>
      </c>
      <c r="E30" s="41" t="s">
        <v>117</v>
      </c>
    </row>
    <row r="31" spans="2:5" ht="105" x14ac:dyDescent="0.25">
      <c r="B31" s="18" t="s">
        <v>111</v>
      </c>
      <c r="C31" s="13"/>
      <c r="D31" s="36" t="s">
        <v>112</v>
      </c>
      <c r="E31" s="41" t="s">
        <v>118</v>
      </c>
    </row>
  </sheetData>
  <mergeCells count="1">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2"/>
  <sheetViews>
    <sheetView workbookViewId="0">
      <selection activeCell="E19" sqref="E19"/>
    </sheetView>
  </sheetViews>
  <sheetFormatPr defaultRowHeight="15" x14ac:dyDescent="0.25"/>
  <cols>
    <col min="1" max="1" width="8.7109375" customWidth="1"/>
    <col min="2" max="2" width="35.7109375" customWidth="1"/>
    <col min="3" max="3" width="19.28515625" customWidth="1"/>
    <col min="4" max="4" width="25.140625" customWidth="1"/>
    <col min="5" max="5" width="40.85546875" style="39" customWidth="1"/>
    <col min="6" max="6" width="40.7109375" style="19" customWidth="1"/>
  </cols>
  <sheetData>
    <row r="1" spans="1:6" ht="23.25" x14ac:dyDescent="0.35">
      <c r="A1" s="100" t="s">
        <v>3</v>
      </c>
      <c r="B1" s="101"/>
      <c r="C1" s="101"/>
      <c r="D1" s="101"/>
      <c r="E1" s="101"/>
      <c r="F1" s="101"/>
    </row>
    <row r="2" spans="1:6" x14ac:dyDescent="0.25">
      <c r="A2" s="56"/>
      <c r="B2" s="56"/>
      <c r="C2" s="56"/>
      <c r="D2" s="56"/>
      <c r="E2" s="56"/>
      <c r="F2"/>
    </row>
    <row r="3" spans="1:6" x14ac:dyDescent="0.25">
      <c r="A3" s="56"/>
      <c r="B3" s="56"/>
      <c r="C3" s="56"/>
      <c r="D3" s="56"/>
      <c r="E3" s="56"/>
      <c r="F3"/>
    </row>
    <row r="4" spans="1:6" ht="30" x14ac:dyDescent="0.25">
      <c r="A4" s="56"/>
      <c r="B4" s="63"/>
      <c r="C4" s="64" t="s">
        <v>7</v>
      </c>
      <c r="D4" s="35" t="s">
        <v>97</v>
      </c>
      <c r="E4" s="42" t="s">
        <v>119</v>
      </c>
      <c r="F4"/>
    </row>
    <row r="5" spans="1:6" x14ac:dyDescent="0.25">
      <c r="A5" s="56"/>
      <c r="B5" s="53"/>
      <c r="C5" s="51"/>
      <c r="D5" s="51"/>
      <c r="E5" s="56"/>
      <c r="F5"/>
    </row>
    <row r="6" spans="1:6" ht="30" x14ac:dyDescent="0.25">
      <c r="A6" s="56"/>
      <c r="B6" s="57" t="s">
        <v>30</v>
      </c>
      <c r="C6" s="58"/>
      <c r="D6" s="47"/>
      <c r="E6" s="41"/>
      <c r="F6"/>
    </row>
    <row r="7" spans="1:6" ht="30" x14ac:dyDescent="0.25">
      <c r="A7" s="56"/>
      <c r="B7" s="61" t="s">
        <v>31</v>
      </c>
      <c r="C7" s="58"/>
      <c r="D7" s="47"/>
      <c r="E7" s="41"/>
      <c r="F7"/>
    </row>
    <row r="8" spans="1:6" ht="45" x14ac:dyDescent="0.25">
      <c r="A8" s="56"/>
      <c r="B8" s="55" t="s">
        <v>32</v>
      </c>
      <c r="C8" s="65"/>
      <c r="D8" s="47" t="s">
        <v>100</v>
      </c>
      <c r="E8" s="41"/>
      <c r="F8"/>
    </row>
    <row r="9" spans="1:6" ht="75" x14ac:dyDescent="0.25">
      <c r="A9" s="56"/>
      <c r="B9" s="55" t="s">
        <v>33</v>
      </c>
      <c r="C9" s="65"/>
      <c r="D9" s="47" t="s">
        <v>100</v>
      </c>
      <c r="E9" s="41"/>
      <c r="F9"/>
    </row>
    <row r="10" spans="1:6" x14ac:dyDescent="0.25">
      <c r="A10" s="56"/>
      <c r="B10" s="55" t="s">
        <v>34</v>
      </c>
      <c r="C10" s="59"/>
      <c r="D10" s="47"/>
      <c r="E10" s="41"/>
      <c r="F10"/>
    </row>
    <row r="11" spans="1:6" ht="30" x14ac:dyDescent="0.25">
      <c r="A11" s="56"/>
      <c r="B11" s="61" t="s">
        <v>35</v>
      </c>
      <c r="C11" s="58"/>
      <c r="D11" s="47"/>
      <c r="E11" s="41"/>
      <c r="F11"/>
    </row>
    <row r="12" spans="1:6" ht="45" x14ac:dyDescent="0.25">
      <c r="A12" s="56"/>
      <c r="B12" s="54" t="s">
        <v>37</v>
      </c>
      <c r="C12" s="65" t="s">
        <v>130</v>
      </c>
      <c r="D12" s="47" t="s">
        <v>100</v>
      </c>
      <c r="E12" s="41"/>
      <c r="F12" s="51"/>
    </row>
    <row r="13" spans="1:6" ht="60" x14ac:dyDescent="0.25">
      <c r="A13" s="62"/>
      <c r="B13" s="54" t="s">
        <v>38</v>
      </c>
      <c r="C13" s="60"/>
      <c r="D13" s="66" t="s">
        <v>137</v>
      </c>
      <c r="E13" s="41" t="s">
        <v>172</v>
      </c>
    </row>
    <row r="14" spans="1:6" ht="45" x14ac:dyDescent="0.25">
      <c r="A14" s="56"/>
      <c r="B14" s="54" t="s">
        <v>131</v>
      </c>
      <c r="C14" s="65" t="s">
        <v>129</v>
      </c>
      <c r="D14" s="47" t="s">
        <v>100</v>
      </c>
      <c r="E14" s="41"/>
      <c r="F14" s="51"/>
    </row>
    <row r="15" spans="1:6" ht="165" x14ac:dyDescent="0.25">
      <c r="A15" s="62"/>
      <c r="B15" s="54" t="s">
        <v>132</v>
      </c>
      <c r="C15" s="65"/>
      <c r="D15" s="47" t="s">
        <v>136</v>
      </c>
      <c r="E15" s="41" t="s">
        <v>173</v>
      </c>
    </row>
    <row r="16" spans="1:6" ht="45" x14ac:dyDescent="0.25">
      <c r="A16" s="56"/>
      <c r="B16" s="54" t="s">
        <v>36</v>
      </c>
      <c r="C16" s="65"/>
      <c r="D16" s="47" t="s">
        <v>100</v>
      </c>
      <c r="E16" s="41"/>
      <c r="F16" s="51"/>
    </row>
    <row r="17" spans="1:6" ht="120" customHeight="1" x14ac:dyDescent="0.25">
      <c r="A17" s="62"/>
      <c r="B17" s="54" t="s">
        <v>133</v>
      </c>
      <c r="C17" s="65"/>
      <c r="D17" s="47" t="s">
        <v>100</v>
      </c>
      <c r="E17" s="41" t="s">
        <v>175</v>
      </c>
    </row>
    <row r="18" spans="1:6" ht="90" x14ac:dyDescent="0.25">
      <c r="A18" s="62"/>
      <c r="B18" s="54" t="s">
        <v>134</v>
      </c>
      <c r="C18" s="65"/>
      <c r="D18" s="47" t="s">
        <v>100</v>
      </c>
      <c r="E18" s="41" t="s">
        <v>174</v>
      </c>
    </row>
    <row r="19" spans="1:6" ht="90" x14ac:dyDescent="0.25">
      <c r="A19" s="62"/>
      <c r="B19" s="54" t="s">
        <v>39</v>
      </c>
      <c r="C19" s="65"/>
      <c r="D19" s="47" t="s">
        <v>100</v>
      </c>
      <c r="E19" s="41" t="s">
        <v>138</v>
      </c>
    </row>
    <row r="20" spans="1:6" ht="30" x14ac:dyDescent="0.25">
      <c r="A20" s="56"/>
      <c r="B20" s="54" t="s">
        <v>40</v>
      </c>
      <c r="C20" s="59"/>
      <c r="D20" s="47"/>
      <c r="E20" s="41"/>
      <c r="F20" s="51"/>
    </row>
    <row r="21" spans="1:6" x14ac:dyDescent="0.25">
      <c r="A21" s="56"/>
      <c r="B21" s="51"/>
      <c r="C21" s="51"/>
      <c r="D21" s="51"/>
      <c r="E21" s="56"/>
      <c r="F21" s="51"/>
    </row>
    <row r="22" spans="1:6" x14ac:dyDescent="0.25">
      <c r="A22" s="56" t="s">
        <v>135</v>
      </c>
      <c r="B22" s="56"/>
      <c r="C22" s="56"/>
      <c r="D22" s="56"/>
      <c r="E22" s="56"/>
      <c r="F22" s="51"/>
    </row>
  </sheetData>
  <mergeCells count="1">
    <mergeCell ref="A1:F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1"/>
  <sheetViews>
    <sheetView workbookViewId="0">
      <selection activeCell="D24" sqref="D24"/>
    </sheetView>
  </sheetViews>
  <sheetFormatPr defaultColWidth="9.140625" defaultRowHeight="15" x14ac:dyDescent="0.25"/>
  <cols>
    <col min="1" max="1" width="8.7109375" style="51" customWidth="1"/>
    <col min="2" max="2" width="35.7109375" style="51" customWidth="1"/>
    <col min="3" max="3" width="19.28515625" style="51" customWidth="1"/>
    <col min="4" max="4" width="25.140625" style="51" customWidth="1"/>
    <col min="5" max="5" width="40.85546875" style="39" customWidth="1"/>
    <col min="6" max="6" width="40.7109375" style="52" customWidth="1"/>
    <col min="7" max="16384" width="9.140625" style="51"/>
  </cols>
  <sheetData>
    <row r="1" spans="1:6" ht="23.25" x14ac:dyDescent="0.35">
      <c r="A1" s="100" t="s">
        <v>3</v>
      </c>
      <c r="B1" s="101"/>
      <c r="C1" s="101"/>
      <c r="D1" s="101"/>
      <c r="E1" s="101"/>
      <c r="F1" s="101"/>
    </row>
    <row r="2" spans="1:6" s="67" customFormat="1" x14ac:dyDescent="0.25">
      <c r="A2" s="71"/>
      <c r="B2" s="71"/>
      <c r="C2" s="71"/>
      <c r="D2" s="71"/>
      <c r="E2" s="71"/>
    </row>
    <row r="3" spans="1:6" s="67" customFormat="1" x14ac:dyDescent="0.25">
      <c r="A3" s="71"/>
      <c r="B3" s="71"/>
      <c r="C3" s="71"/>
      <c r="D3" s="71"/>
      <c r="E3" s="71"/>
    </row>
    <row r="4" spans="1:6" ht="30" x14ac:dyDescent="0.25">
      <c r="A4" s="71"/>
      <c r="B4" s="80"/>
      <c r="C4" s="83" t="s">
        <v>7</v>
      </c>
      <c r="D4" s="35" t="s">
        <v>97</v>
      </c>
      <c r="E4" s="42" t="s">
        <v>119</v>
      </c>
      <c r="F4" s="51"/>
    </row>
    <row r="5" spans="1:6" x14ac:dyDescent="0.25">
      <c r="A5" s="71"/>
      <c r="B5" s="68"/>
      <c r="C5" s="67"/>
      <c r="D5" s="67"/>
      <c r="E5" s="71"/>
      <c r="F5" s="51"/>
    </row>
    <row r="6" spans="1:6" ht="30" x14ac:dyDescent="0.25">
      <c r="A6" s="71"/>
      <c r="B6" s="72" t="s">
        <v>30</v>
      </c>
      <c r="C6" s="73"/>
      <c r="D6" s="47"/>
      <c r="E6" s="41"/>
      <c r="F6" s="51"/>
    </row>
    <row r="7" spans="1:6" ht="30" x14ac:dyDescent="0.25">
      <c r="A7" s="71"/>
      <c r="B7" s="76" t="s">
        <v>31</v>
      </c>
      <c r="C7" s="73"/>
      <c r="D7" s="47"/>
      <c r="E7" s="41"/>
      <c r="F7" s="51"/>
    </row>
    <row r="8" spans="1:6" ht="45" x14ac:dyDescent="0.25">
      <c r="A8" s="71"/>
      <c r="B8" s="70" t="s">
        <v>32</v>
      </c>
      <c r="C8" s="84"/>
      <c r="D8" s="47" t="s">
        <v>100</v>
      </c>
      <c r="E8" s="41"/>
      <c r="F8" s="51"/>
    </row>
    <row r="9" spans="1:6" ht="75" x14ac:dyDescent="0.25">
      <c r="A9" s="71"/>
      <c r="B9" s="70" t="s">
        <v>33</v>
      </c>
      <c r="C9" s="84"/>
      <c r="D9" s="47" t="s">
        <v>100</v>
      </c>
      <c r="E9" s="41"/>
      <c r="F9" s="51"/>
    </row>
    <row r="10" spans="1:6" x14ac:dyDescent="0.25">
      <c r="A10" s="71"/>
      <c r="B10" s="70" t="s">
        <v>34</v>
      </c>
      <c r="C10" s="74"/>
      <c r="D10" s="47"/>
      <c r="E10" s="41"/>
      <c r="F10" s="51"/>
    </row>
    <row r="11" spans="1:6" ht="30" x14ac:dyDescent="0.25">
      <c r="A11" s="71"/>
      <c r="B11" s="76" t="s">
        <v>35</v>
      </c>
      <c r="C11" s="73"/>
      <c r="D11" s="47"/>
      <c r="E11" s="41"/>
      <c r="F11" s="51"/>
    </row>
    <row r="12" spans="1:6" ht="45" x14ac:dyDescent="0.25">
      <c r="A12" s="71"/>
      <c r="B12" s="69" t="s">
        <v>37</v>
      </c>
      <c r="C12" s="84"/>
      <c r="D12" s="47" t="s">
        <v>100</v>
      </c>
      <c r="E12" s="41"/>
      <c r="F12" s="67"/>
    </row>
    <row r="13" spans="1:6" ht="60" x14ac:dyDescent="0.25">
      <c r="A13" s="77"/>
      <c r="B13" s="69" t="s">
        <v>38</v>
      </c>
      <c r="C13" s="75"/>
      <c r="D13" s="47" t="s">
        <v>137</v>
      </c>
      <c r="E13" s="41" t="s">
        <v>172</v>
      </c>
      <c r="F13" s="51"/>
    </row>
    <row r="14" spans="1:6" ht="45" x14ac:dyDescent="0.25">
      <c r="A14" s="71"/>
      <c r="B14" s="69" t="s">
        <v>131</v>
      </c>
      <c r="C14" s="84"/>
      <c r="D14" s="47" t="s">
        <v>100</v>
      </c>
      <c r="E14" s="41"/>
      <c r="F14" s="51"/>
    </row>
    <row r="15" spans="1:6" ht="165" x14ac:dyDescent="0.25">
      <c r="A15" s="77"/>
      <c r="B15" s="69" t="s">
        <v>132</v>
      </c>
      <c r="C15" s="84"/>
      <c r="D15" s="47" t="s">
        <v>136</v>
      </c>
      <c r="E15" s="41" t="s">
        <v>173</v>
      </c>
      <c r="F15" s="51"/>
    </row>
    <row r="16" spans="1:6" ht="45" x14ac:dyDescent="0.25">
      <c r="A16" s="71"/>
      <c r="B16" s="69" t="s">
        <v>36</v>
      </c>
      <c r="C16" s="84"/>
      <c r="D16" s="47" t="s">
        <v>100</v>
      </c>
      <c r="E16" s="41"/>
      <c r="F16" s="51"/>
    </row>
    <row r="17" spans="1:6" ht="135" x14ac:dyDescent="0.25">
      <c r="A17" s="77"/>
      <c r="B17" s="69" t="s">
        <v>133</v>
      </c>
      <c r="C17" s="84"/>
      <c r="D17" s="47" t="s">
        <v>100</v>
      </c>
      <c r="E17" s="41" t="s">
        <v>175</v>
      </c>
      <c r="F17" s="51"/>
    </row>
    <row r="18" spans="1:6" ht="75" x14ac:dyDescent="0.25">
      <c r="A18" s="77"/>
      <c r="B18" s="69" t="s">
        <v>134</v>
      </c>
      <c r="C18" s="84"/>
      <c r="D18" s="47" t="s">
        <v>100</v>
      </c>
      <c r="E18" s="41" t="s">
        <v>176</v>
      </c>
      <c r="F18" s="51"/>
    </row>
    <row r="19" spans="1:6" ht="90" x14ac:dyDescent="0.25">
      <c r="A19" s="77"/>
      <c r="B19" s="69" t="s">
        <v>39</v>
      </c>
      <c r="C19" s="84"/>
      <c r="D19" s="47" t="s">
        <v>100</v>
      </c>
      <c r="E19" s="41" t="s">
        <v>138</v>
      </c>
      <c r="F19" s="51"/>
    </row>
    <row r="20" spans="1:6" ht="30" x14ac:dyDescent="0.25">
      <c r="A20" s="71"/>
      <c r="B20" s="69" t="s">
        <v>40</v>
      </c>
      <c r="C20" s="74"/>
      <c r="D20" s="47"/>
      <c r="E20" s="41"/>
      <c r="F20" s="51"/>
    </row>
    <row r="21" spans="1:6" ht="30" x14ac:dyDescent="0.25">
      <c r="A21" s="71"/>
      <c r="B21" s="69" t="s">
        <v>139</v>
      </c>
      <c r="C21" s="78"/>
      <c r="D21" s="47"/>
      <c r="E21" s="41" t="s">
        <v>177</v>
      </c>
      <c r="F21" s="51"/>
    </row>
    <row r="22" spans="1:6" ht="225" x14ac:dyDescent="0.25">
      <c r="A22" s="77"/>
      <c r="B22" s="69" t="s">
        <v>140</v>
      </c>
      <c r="C22" s="79"/>
      <c r="D22" s="47"/>
      <c r="E22" s="41" t="s">
        <v>178</v>
      </c>
      <c r="F22" s="51"/>
    </row>
    <row r="23" spans="1:6" ht="225" x14ac:dyDescent="0.25">
      <c r="A23" s="77"/>
      <c r="B23" s="82" t="s">
        <v>141</v>
      </c>
      <c r="C23" s="73"/>
      <c r="D23" s="47"/>
      <c r="E23" s="41" t="s">
        <v>179</v>
      </c>
      <c r="F23" s="51"/>
    </row>
    <row r="24" spans="1:6" ht="45" x14ac:dyDescent="0.25">
      <c r="A24" s="71"/>
      <c r="B24" s="81" t="s">
        <v>142</v>
      </c>
      <c r="C24" s="79"/>
      <c r="D24" s="47"/>
      <c r="E24" s="41"/>
      <c r="F24" s="51"/>
    </row>
    <row r="25" spans="1:6" x14ac:dyDescent="0.25">
      <c r="A25" s="71"/>
      <c r="B25" s="81" t="s">
        <v>143</v>
      </c>
      <c r="C25" s="79"/>
      <c r="D25" s="47"/>
      <c r="E25" s="41"/>
      <c r="F25" s="51"/>
    </row>
    <row r="26" spans="1:6" x14ac:dyDescent="0.25">
      <c r="A26" s="71"/>
      <c r="B26" s="81" t="s">
        <v>144</v>
      </c>
      <c r="C26" s="79"/>
      <c r="D26" s="47"/>
      <c r="E26" s="41"/>
      <c r="F26" s="51"/>
    </row>
    <row r="27" spans="1:6" ht="30" x14ac:dyDescent="0.25">
      <c r="A27" s="71"/>
      <c r="B27" s="81" t="s">
        <v>145</v>
      </c>
      <c r="C27" s="79"/>
      <c r="D27" s="47"/>
      <c r="E27" s="41"/>
      <c r="F27" s="51"/>
    </row>
    <row r="28" spans="1:6" x14ac:dyDescent="0.25">
      <c r="A28" s="71"/>
      <c r="B28" s="81" t="s">
        <v>146</v>
      </c>
      <c r="C28" s="79"/>
      <c r="D28" s="47"/>
      <c r="E28" s="41"/>
      <c r="F28" s="51"/>
    </row>
    <row r="29" spans="1:6" x14ac:dyDescent="0.25">
      <c r="A29" s="71"/>
      <c r="B29" s="81" t="s">
        <v>147</v>
      </c>
      <c r="C29" s="79"/>
      <c r="D29" s="47"/>
      <c r="E29" s="41"/>
      <c r="F29" s="51"/>
    </row>
    <row r="30" spans="1:6" ht="30" x14ac:dyDescent="0.25">
      <c r="A30" s="71"/>
      <c r="B30" s="81" t="s">
        <v>148</v>
      </c>
      <c r="C30" s="79"/>
      <c r="D30" s="47"/>
      <c r="E30" s="41"/>
      <c r="F30" s="51"/>
    </row>
    <row r="31" spans="1:6" ht="30" x14ac:dyDescent="0.25">
      <c r="A31" s="71"/>
      <c r="B31" s="81" t="s">
        <v>149</v>
      </c>
      <c r="C31" s="79"/>
      <c r="D31" s="47"/>
      <c r="E31" s="41"/>
      <c r="F31" s="51"/>
    </row>
    <row r="32" spans="1:6" x14ac:dyDescent="0.25">
      <c r="A32" s="71"/>
      <c r="B32" s="81" t="s">
        <v>150</v>
      </c>
      <c r="C32" s="79"/>
      <c r="D32" s="47"/>
      <c r="E32" s="41"/>
      <c r="F32" s="51"/>
    </row>
    <row r="33" spans="1:6" ht="60" x14ac:dyDescent="0.25">
      <c r="A33" s="71"/>
      <c r="B33" s="81" t="s">
        <v>151</v>
      </c>
      <c r="C33" s="79"/>
      <c r="D33" s="47"/>
      <c r="E33" s="41"/>
      <c r="F33" s="51"/>
    </row>
    <row r="34" spans="1:6" x14ac:dyDescent="0.25">
      <c r="A34" s="71"/>
      <c r="B34" s="81" t="s">
        <v>152</v>
      </c>
      <c r="C34" s="79"/>
      <c r="D34" s="47"/>
      <c r="E34" s="41"/>
      <c r="F34" s="51"/>
    </row>
    <row r="35" spans="1:6" x14ac:dyDescent="0.25">
      <c r="A35" s="71"/>
      <c r="B35" s="81" t="s">
        <v>153</v>
      </c>
      <c r="C35" s="79"/>
      <c r="D35" s="47"/>
      <c r="E35" s="41"/>
      <c r="F35" s="51"/>
    </row>
    <row r="36" spans="1:6" ht="30" x14ac:dyDescent="0.25">
      <c r="A36" s="71"/>
      <c r="B36" s="81" t="s">
        <v>154</v>
      </c>
      <c r="C36" s="79"/>
      <c r="D36" s="47"/>
      <c r="E36" s="41"/>
      <c r="F36" s="51"/>
    </row>
    <row r="37" spans="1:6" ht="60" x14ac:dyDescent="0.25">
      <c r="A37" s="71"/>
      <c r="B37" s="81" t="s">
        <v>155</v>
      </c>
      <c r="C37" s="79"/>
      <c r="D37" s="47"/>
      <c r="E37" s="41"/>
      <c r="F37" s="51"/>
    </row>
    <row r="38" spans="1:6" ht="30" x14ac:dyDescent="0.25">
      <c r="A38" s="71"/>
      <c r="B38" s="81" t="s">
        <v>156</v>
      </c>
      <c r="C38" s="79"/>
      <c r="D38" s="47"/>
      <c r="E38" s="41"/>
      <c r="F38" s="51"/>
    </row>
    <row r="39" spans="1:6" x14ac:dyDescent="0.25">
      <c r="A39" s="71"/>
      <c r="B39" s="81" t="s">
        <v>157</v>
      </c>
      <c r="C39" s="79"/>
      <c r="D39" s="47"/>
      <c r="E39" s="41"/>
      <c r="F39" s="51"/>
    </row>
    <row r="40" spans="1:6" x14ac:dyDescent="0.25">
      <c r="A40" s="71"/>
      <c r="B40" s="81" t="s">
        <v>158</v>
      </c>
      <c r="C40" s="79"/>
      <c r="D40" s="47"/>
      <c r="E40" s="41"/>
      <c r="F40" s="51"/>
    </row>
    <row r="41" spans="1:6" ht="30" x14ac:dyDescent="0.25">
      <c r="A41" s="71"/>
      <c r="B41" s="81" t="s">
        <v>159</v>
      </c>
      <c r="C41" s="79"/>
      <c r="D41" s="47"/>
      <c r="E41" s="41"/>
      <c r="F41" s="51"/>
    </row>
    <row r="42" spans="1:6" ht="30" x14ac:dyDescent="0.25">
      <c r="A42" s="71"/>
      <c r="B42" s="81" t="s">
        <v>160</v>
      </c>
      <c r="C42" s="79"/>
      <c r="D42" s="47"/>
      <c r="E42" s="41"/>
      <c r="F42" s="51"/>
    </row>
    <row r="43" spans="1:6" x14ac:dyDescent="0.25">
      <c r="A43" s="71"/>
      <c r="B43" s="81" t="s">
        <v>161</v>
      </c>
      <c r="C43" s="79"/>
      <c r="D43" s="47"/>
      <c r="E43" s="41"/>
      <c r="F43" s="51"/>
    </row>
    <row r="44" spans="1:6" ht="30" x14ac:dyDescent="0.25">
      <c r="A44" s="71"/>
      <c r="B44" s="81" t="s">
        <v>162</v>
      </c>
      <c r="C44" s="79"/>
      <c r="D44" s="47"/>
      <c r="E44" s="41"/>
      <c r="F44" s="51"/>
    </row>
    <row r="45" spans="1:6" x14ac:dyDescent="0.25">
      <c r="A45" s="71"/>
      <c r="B45" s="81" t="s">
        <v>163</v>
      </c>
      <c r="C45" s="79"/>
      <c r="D45" s="47"/>
      <c r="E45" s="41"/>
      <c r="F45" s="51"/>
    </row>
    <row r="46" spans="1:6" x14ac:dyDescent="0.25">
      <c r="A46" s="71"/>
      <c r="B46" s="81" t="s">
        <v>164</v>
      </c>
      <c r="C46" s="79"/>
      <c r="D46" s="47"/>
      <c r="E46" s="41"/>
      <c r="F46" s="51"/>
    </row>
    <row r="47" spans="1:6" x14ac:dyDescent="0.25">
      <c r="A47" s="71"/>
      <c r="B47" s="81" t="s">
        <v>165</v>
      </c>
      <c r="C47" s="79"/>
      <c r="D47" s="47"/>
      <c r="E47" s="41"/>
      <c r="F47" s="51"/>
    </row>
    <row r="48" spans="1:6" ht="30" x14ac:dyDescent="0.25">
      <c r="A48" s="71"/>
      <c r="B48" s="81" t="s">
        <v>166</v>
      </c>
      <c r="C48" s="79"/>
      <c r="D48" s="47"/>
      <c r="E48" s="41"/>
      <c r="F48" s="51"/>
    </row>
    <row r="49" spans="1:6" x14ac:dyDescent="0.25">
      <c r="A49" s="71"/>
      <c r="B49" s="81" t="s">
        <v>167</v>
      </c>
      <c r="C49" s="79"/>
      <c r="D49" s="47"/>
      <c r="E49" s="41"/>
      <c r="F49" s="51"/>
    </row>
    <row r="50" spans="1:6" x14ac:dyDescent="0.25">
      <c r="A50" s="71"/>
      <c r="B50" s="81" t="s">
        <v>168</v>
      </c>
      <c r="C50" s="79"/>
      <c r="D50" s="47"/>
      <c r="E50" s="41"/>
      <c r="F50" s="51"/>
    </row>
    <row r="51" spans="1:6" x14ac:dyDescent="0.25">
      <c r="A51" s="71"/>
      <c r="B51" s="81" t="s">
        <v>169</v>
      </c>
      <c r="C51" s="79"/>
      <c r="D51" s="47"/>
      <c r="E51" s="41"/>
      <c r="F51" s="51"/>
    </row>
  </sheetData>
  <mergeCells count="1">
    <mergeCell ref="A1:F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3"/>
  <sheetViews>
    <sheetView workbookViewId="0">
      <selection sqref="A1:F1"/>
    </sheetView>
  </sheetViews>
  <sheetFormatPr defaultRowHeight="15" x14ac:dyDescent="0.25"/>
  <cols>
    <col min="2" max="2" width="35.7109375" customWidth="1"/>
    <col min="3" max="6" width="22.7109375" customWidth="1"/>
    <col min="7" max="7" width="26.28515625" customWidth="1"/>
    <col min="8" max="8" width="9.28515625" customWidth="1"/>
    <col min="9" max="10" width="22.7109375" customWidth="1"/>
  </cols>
  <sheetData>
    <row r="1" spans="1:8" ht="23.25" x14ac:dyDescent="0.35">
      <c r="A1" s="100" t="s">
        <v>5</v>
      </c>
      <c r="B1" s="101"/>
      <c r="C1" s="101"/>
      <c r="D1" s="101"/>
      <c r="E1" s="101"/>
      <c r="F1" s="101"/>
    </row>
    <row r="2" spans="1:8" ht="30" customHeight="1" x14ac:dyDescent="0.25">
      <c r="C2" s="2"/>
    </row>
    <row r="3" spans="1:8" x14ac:dyDescent="0.25">
      <c r="B3" s="6"/>
      <c r="C3" s="7" t="s">
        <v>7</v>
      </c>
      <c r="D3" s="7" t="s">
        <v>7</v>
      </c>
      <c r="E3" s="7" t="s">
        <v>41</v>
      </c>
      <c r="F3" s="7" t="s">
        <v>41</v>
      </c>
      <c r="G3" s="5"/>
      <c r="H3" s="5"/>
    </row>
    <row r="4" spans="1:8" ht="19.5" customHeight="1" x14ac:dyDescent="0.25">
      <c r="B4" s="6"/>
      <c r="C4" s="21">
        <v>2016</v>
      </c>
      <c r="D4" s="21">
        <v>2015</v>
      </c>
      <c r="E4" s="21">
        <v>2016</v>
      </c>
      <c r="F4" s="21">
        <v>2015</v>
      </c>
      <c r="H4" s="5"/>
    </row>
    <row r="5" spans="1:8" ht="20.100000000000001" customHeight="1" x14ac:dyDescent="0.25">
      <c r="B5" s="6"/>
      <c r="C5" s="22" t="str">
        <f>[1]StartUp!$E$8</f>
        <v>SGD</v>
      </c>
      <c r="D5" s="22" t="str">
        <f>[1]StartUp!$E$8</f>
        <v>SGD</v>
      </c>
      <c r="E5" s="22" t="str">
        <f>[1]StartUp!$E$8</f>
        <v>SGD</v>
      </c>
      <c r="F5" s="22" t="str">
        <f>[1]StartUp!$E$8</f>
        <v>SGD</v>
      </c>
      <c r="H5" s="5"/>
    </row>
    <row r="6" spans="1:8" x14ac:dyDescent="0.25">
      <c r="B6" s="20"/>
      <c r="H6" s="5"/>
    </row>
    <row r="7" spans="1:8" x14ac:dyDescent="0.25">
      <c r="B7" s="9" t="s">
        <v>42</v>
      </c>
      <c r="C7" s="10"/>
      <c r="D7" s="10"/>
      <c r="E7" s="10"/>
      <c r="F7" s="10"/>
      <c r="H7" s="5"/>
    </row>
    <row r="8" spans="1:8" x14ac:dyDescent="0.25">
      <c r="B8" s="16" t="s">
        <v>43</v>
      </c>
      <c r="C8" s="10"/>
      <c r="D8" s="10"/>
      <c r="E8" s="10"/>
      <c r="F8" s="10"/>
      <c r="H8" s="5"/>
    </row>
    <row r="9" spans="1:8" x14ac:dyDescent="0.25">
      <c r="B9" s="23" t="s">
        <v>44</v>
      </c>
      <c r="C9" s="10"/>
      <c r="D9" s="10"/>
      <c r="E9" s="10"/>
      <c r="F9" s="10"/>
      <c r="H9" s="5"/>
    </row>
    <row r="10" spans="1:8" ht="60" x14ac:dyDescent="0.25">
      <c r="B10" s="24" t="s">
        <v>45</v>
      </c>
      <c r="C10" s="25"/>
      <c r="D10" s="25"/>
      <c r="E10" s="25"/>
      <c r="F10" s="25"/>
      <c r="G10" s="39" t="s">
        <v>120</v>
      </c>
      <c r="H10" s="5"/>
    </row>
    <row r="11" spans="1:8" ht="60" x14ac:dyDescent="0.25">
      <c r="B11" s="24" t="s">
        <v>46</v>
      </c>
      <c r="C11" s="25"/>
      <c r="D11" s="25"/>
      <c r="E11" s="25"/>
      <c r="F11" s="25"/>
      <c r="G11" s="39" t="s">
        <v>120</v>
      </c>
      <c r="H11" s="5"/>
    </row>
    <row r="12" spans="1:8" x14ac:dyDescent="0.25">
      <c r="B12" s="26" t="s">
        <v>47</v>
      </c>
      <c r="C12" s="25"/>
      <c r="D12" s="25"/>
      <c r="E12" s="25"/>
      <c r="F12" s="25"/>
      <c r="H12" s="5"/>
    </row>
    <row r="13" spans="1:8" x14ac:dyDescent="0.25">
      <c r="B13" s="23" t="s">
        <v>48</v>
      </c>
      <c r="C13" s="10"/>
      <c r="D13" s="10"/>
      <c r="E13" s="10"/>
      <c r="F13" s="10"/>
      <c r="H13" s="5"/>
    </row>
    <row r="14" spans="1:8" ht="60" x14ac:dyDescent="0.25">
      <c r="B14" s="24" t="s">
        <v>49</v>
      </c>
      <c r="C14" s="25"/>
      <c r="D14" s="25"/>
      <c r="E14" s="25"/>
      <c r="F14" s="25"/>
      <c r="G14" s="39" t="s">
        <v>120</v>
      </c>
      <c r="H14" s="5"/>
    </row>
    <row r="15" spans="1:8" ht="60" x14ac:dyDescent="0.25">
      <c r="B15" s="24" t="s">
        <v>50</v>
      </c>
      <c r="C15" s="25"/>
      <c r="D15" s="25"/>
      <c r="E15" s="25"/>
      <c r="F15" s="25"/>
      <c r="G15" s="39" t="s">
        <v>120</v>
      </c>
      <c r="H15" s="5"/>
    </row>
    <row r="16" spans="1:8" x14ac:dyDescent="0.25">
      <c r="B16" s="26" t="s">
        <v>51</v>
      </c>
      <c r="C16" s="25"/>
      <c r="D16" s="25"/>
      <c r="E16" s="25"/>
      <c r="F16" s="25"/>
      <c r="H16" s="5"/>
    </row>
    <row r="17" spans="2:8" x14ac:dyDescent="0.25">
      <c r="B17" s="23" t="s">
        <v>52</v>
      </c>
      <c r="C17" s="10"/>
      <c r="D17" s="10"/>
      <c r="E17" s="10"/>
      <c r="F17" s="10"/>
      <c r="H17" s="5"/>
    </row>
    <row r="18" spans="2:8" x14ac:dyDescent="0.25">
      <c r="B18" s="26" t="s">
        <v>53</v>
      </c>
      <c r="C18" s="25"/>
      <c r="D18" s="25"/>
      <c r="E18" s="25"/>
      <c r="F18" s="25"/>
      <c r="H18" s="5"/>
    </row>
    <row r="19" spans="2:8" x14ac:dyDescent="0.25">
      <c r="B19" s="26" t="s">
        <v>54</v>
      </c>
      <c r="C19" s="25"/>
      <c r="D19" s="25"/>
      <c r="E19" s="25"/>
      <c r="F19" s="25"/>
      <c r="H19" s="5"/>
    </row>
    <row r="20" spans="2:8" x14ac:dyDescent="0.25">
      <c r="B20" s="26" t="s">
        <v>55</v>
      </c>
      <c r="C20" s="25"/>
      <c r="D20" s="25"/>
      <c r="E20" s="25"/>
      <c r="F20" s="25"/>
      <c r="H20" s="5"/>
    </row>
    <row r="21" spans="2:8" x14ac:dyDescent="0.25">
      <c r="B21" s="26" t="s">
        <v>56</v>
      </c>
      <c r="C21" s="25"/>
      <c r="D21" s="25"/>
      <c r="E21" s="25"/>
      <c r="F21" s="25"/>
      <c r="H21" s="5"/>
    </row>
    <row r="22" spans="2:8" ht="15.75" thickBot="1" x14ac:dyDescent="0.3">
      <c r="B22" s="27" t="s">
        <v>57</v>
      </c>
      <c r="C22" s="28">
        <f>1*C18+1*C19+1*C20+1*C21</f>
        <v>0</v>
      </c>
      <c r="D22" s="28">
        <f>1*D18+1*D19+1*D20+1*D21</f>
        <v>0</v>
      </c>
      <c r="E22" s="28">
        <f>1*E18+1*E19+1*E20+1*E21</f>
        <v>0</v>
      </c>
      <c r="F22" s="28">
        <f>1*F18+1*F19+1*F20+1*F21</f>
        <v>0</v>
      </c>
      <c r="H22" s="5"/>
    </row>
    <row r="23" spans="2:8" ht="15.75" thickTop="1" x14ac:dyDescent="0.25"/>
  </sheetData>
  <mergeCells count="1">
    <mergeCell ref="A1:F1"/>
  </mergeCells>
  <dataValidations count="1">
    <dataValidation type="decimal" allowBlank="1" showInputMessage="1" showErrorMessage="1" errorTitle="BP02-02-EM02" error="Please enter a numeric value between -999999999999999 and 999999999999999_x000d__x000a_Note: 'Help' button links to 'Excel Help'" sqref="C10:F12 C14:F16 C18:F22" xr:uid="{00000000-0002-0000-0400-000000000000}">
      <formula1>-999999999999999</formula1>
      <formula2>999999999999999</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9"/>
  <sheetViews>
    <sheetView workbookViewId="0">
      <selection activeCell="E4" sqref="E4"/>
    </sheetView>
  </sheetViews>
  <sheetFormatPr defaultRowHeight="15" x14ac:dyDescent="0.25"/>
  <cols>
    <col min="2" max="2" width="35.7109375" customWidth="1"/>
    <col min="3" max="6" width="22.7109375" customWidth="1"/>
    <col min="7" max="8" width="9.28515625" customWidth="1"/>
    <col min="9" max="9" width="22.7109375" customWidth="1"/>
  </cols>
  <sheetData>
    <row r="1" spans="1:8" ht="23.25" x14ac:dyDescent="0.35">
      <c r="A1" s="100" t="s">
        <v>6</v>
      </c>
      <c r="B1" s="101"/>
      <c r="C1" s="101"/>
      <c r="D1" s="101"/>
      <c r="E1" s="101"/>
      <c r="F1" s="101"/>
    </row>
    <row r="2" spans="1:8" ht="30" customHeight="1" x14ac:dyDescent="0.25">
      <c r="C2" s="2"/>
    </row>
    <row r="3" spans="1:8" x14ac:dyDescent="0.25">
      <c r="B3" s="6"/>
      <c r="C3" s="7" t="s">
        <v>7</v>
      </c>
      <c r="D3" s="7" t="s">
        <v>7</v>
      </c>
      <c r="E3" s="7" t="s">
        <v>41</v>
      </c>
      <c r="F3" s="7" t="s">
        <v>41</v>
      </c>
      <c r="G3" s="5"/>
      <c r="H3" s="5"/>
    </row>
    <row r="4" spans="1:8" ht="19.5" customHeight="1" x14ac:dyDescent="0.25">
      <c r="B4" s="6"/>
      <c r="C4" s="21">
        <v>2016</v>
      </c>
      <c r="D4" s="21">
        <v>2015</v>
      </c>
      <c r="E4" s="21">
        <v>2016</v>
      </c>
      <c r="F4" s="21">
        <v>2015</v>
      </c>
      <c r="H4" s="5"/>
    </row>
    <row r="5" spans="1:8" ht="20.100000000000001" customHeight="1" x14ac:dyDescent="0.25">
      <c r="B5" s="6"/>
      <c r="C5" s="22" t="str">
        <f>[1]StartUp!$E$8</f>
        <v>SGD</v>
      </c>
      <c r="D5" s="22" t="str">
        <f>[1]StartUp!$E$8</f>
        <v>SGD</v>
      </c>
      <c r="E5" s="22" t="str">
        <f>[1]StartUp!$E$8</f>
        <v>SGD</v>
      </c>
      <c r="F5" s="22" t="str">
        <f>[1]StartUp!$E$8</f>
        <v>SGD</v>
      </c>
      <c r="H5" s="5"/>
    </row>
    <row r="6" spans="1:8" x14ac:dyDescent="0.25">
      <c r="B6" s="20"/>
      <c r="H6" s="5"/>
    </row>
    <row r="7" spans="1:8" x14ac:dyDescent="0.25">
      <c r="B7" s="9" t="s">
        <v>42</v>
      </c>
      <c r="C7" s="10"/>
      <c r="D7" s="10"/>
      <c r="E7" s="10"/>
      <c r="F7" s="10"/>
      <c r="H7" s="5"/>
    </row>
    <row r="8" spans="1:8" x14ac:dyDescent="0.25">
      <c r="B8" s="16" t="s">
        <v>70</v>
      </c>
      <c r="C8" s="10"/>
      <c r="D8" s="10"/>
      <c r="E8" s="10"/>
      <c r="F8" s="10"/>
      <c r="H8" s="5"/>
    </row>
    <row r="9" spans="1:8" x14ac:dyDescent="0.25">
      <c r="B9" s="17" t="s">
        <v>93</v>
      </c>
      <c r="C9" s="25"/>
      <c r="D9" s="25"/>
      <c r="E9" s="25"/>
      <c r="F9" s="25"/>
      <c r="H9" s="5"/>
    </row>
    <row r="10" spans="1:8" x14ac:dyDescent="0.25">
      <c r="B10" s="17" t="s">
        <v>94</v>
      </c>
      <c r="C10" s="25"/>
      <c r="D10" s="25"/>
      <c r="E10" s="25"/>
      <c r="F10" s="25"/>
      <c r="H10" s="5"/>
    </row>
    <row r="11" spans="1:8" x14ac:dyDescent="0.25">
      <c r="B11" s="17" t="s">
        <v>95</v>
      </c>
      <c r="C11" s="25"/>
      <c r="D11" s="25"/>
      <c r="E11" s="25"/>
      <c r="F11" s="25"/>
      <c r="H11" s="5"/>
    </row>
    <row r="12" spans="1:8" ht="30" x14ac:dyDescent="0.25">
      <c r="B12" s="17" t="s">
        <v>80</v>
      </c>
      <c r="C12" s="25"/>
      <c r="D12" s="25"/>
      <c r="E12" s="25"/>
      <c r="F12" s="25"/>
      <c r="H12" s="5"/>
    </row>
    <row r="13" spans="1:8" ht="30" x14ac:dyDescent="0.25">
      <c r="B13" s="17" t="s">
        <v>81</v>
      </c>
      <c r="C13" s="25"/>
      <c r="D13" s="25"/>
      <c r="E13" s="25"/>
      <c r="F13" s="25"/>
      <c r="H13" s="5"/>
    </row>
    <row r="14" spans="1:8" x14ac:dyDescent="0.25">
      <c r="B14" s="16" t="s">
        <v>82</v>
      </c>
      <c r="C14" s="10"/>
      <c r="D14" s="10"/>
      <c r="E14" s="10"/>
      <c r="F14" s="10"/>
      <c r="H14" s="5"/>
    </row>
    <row r="15" spans="1:8" ht="30" x14ac:dyDescent="0.25">
      <c r="B15" s="17" t="s">
        <v>83</v>
      </c>
      <c r="C15" s="25"/>
      <c r="D15" s="25"/>
      <c r="E15" s="25"/>
      <c r="F15" s="25"/>
      <c r="H15" s="5"/>
    </row>
    <row r="16" spans="1:8" ht="30" x14ac:dyDescent="0.25">
      <c r="B16" s="17" t="s">
        <v>84</v>
      </c>
      <c r="C16" s="25"/>
      <c r="D16" s="25"/>
      <c r="E16" s="25"/>
      <c r="F16" s="25"/>
      <c r="H16" s="5"/>
    </row>
    <row r="17" spans="2:8" ht="30" x14ac:dyDescent="0.25">
      <c r="B17" s="17" t="s">
        <v>85</v>
      </c>
      <c r="C17" s="25"/>
      <c r="D17" s="25"/>
      <c r="E17" s="25"/>
      <c r="F17" s="25"/>
      <c r="H17" s="5"/>
    </row>
    <row r="18" spans="2:8" hidden="1" x14ac:dyDescent="0.25">
      <c r="H18" s="5"/>
    </row>
    <row r="19" spans="2:8" hidden="1" x14ac:dyDescent="0.25">
      <c r="B19" s="5"/>
      <c r="C19" s="5"/>
      <c r="D19" s="5"/>
      <c r="E19" s="5"/>
      <c r="F19" s="5"/>
      <c r="G19" s="5"/>
      <c r="H19" s="5" t="s">
        <v>88</v>
      </c>
    </row>
  </sheetData>
  <mergeCells count="1">
    <mergeCell ref="A1:F1"/>
  </mergeCells>
  <dataValidations count="1">
    <dataValidation type="decimal" allowBlank="1" showInputMessage="1" showErrorMessage="1" errorTitle="BP02-02-EM02" error="Please enter a numeric value between -999999999999999 and 999999999999999_x000d__x000a_Note: 'Help' button links to 'Excel Help'" sqref="C15:F17 C9:F13" xr:uid="{00000000-0002-0000-0500-000000000000}">
      <formula1>-999999999999999</formula1>
      <formula2>999999999999999</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4"/>
  <sheetViews>
    <sheetView zoomScaleNormal="100" workbookViewId="0">
      <selection activeCell="E4" sqref="E4"/>
    </sheetView>
  </sheetViews>
  <sheetFormatPr defaultRowHeight="15" x14ac:dyDescent="0.25"/>
  <cols>
    <col min="2" max="2" width="35.7109375" customWidth="1"/>
    <col min="3" max="6" width="22.7109375" customWidth="1"/>
    <col min="7" max="7" width="33.5703125" style="39" customWidth="1"/>
    <col min="8" max="8" width="9.28515625" customWidth="1"/>
    <col min="9" max="10" width="22.7109375" customWidth="1"/>
  </cols>
  <sheetData>
    <row r="1" spans="1:8" ht="23.25" x14ac:dyDescent="0.35">
      <c r="A1" s="100" t="s">
        <v>5</v>
      </c>
      <c r="B1" s="101"/>
      <c r="C1" s="101"/>
      <c r="D1" s="101"/>
      <c r="E1" s="101"/>
      <c r="F1" s="101"/>
    </row>
    <row r="2" spans="1:8" ht="30" customHeight="1" x14ac:dyDescent="0.25">
      <c r="C2" s="2"/>
    </row>
    <row r="3" spans="1:8" x14ac:dyDescent="0.25">
      <c r="B3" s="6"/>
      <c r="C3" s="7" t="s">
        <v>7</v>
      </c>
      <c r="D3" s="7" t="s">
        <v>7</v>
      </c>
      <c r="E3" s="7" t="s">
        <v>41</v>
      </c>
      <c r="F3" s="7" t="s">
        <v>41</v>
      </c>
      <c r="G3" s="43" t="s">
        <v>119</v>
      </c>
      <c r="H3" s="5"/>
    </row>
    <row r="4" spans="1:8" ht="19.5" customHeight="1" x14ac:dyDescent="0.25">
      <c r="B4" s="6"/>
      <c r="C4" s="21">
        <v>2016</v>
      </c>
      <c r="D4" s="21">
        <v>2015</v>
      </c>
      <c r="E4" s="21">
        <v>2016</v>
      </c>
      <c r="F4" s="21">
        <v>2015</v>
      </c>
      <c r="H4" s="5"/>
    </row>
    <row r="5" spans="1:8" ht="20.100000000000001" customHeight="1" x14ac:dyDescent="0.25">
      <c r="B5" s="6"/>
      <c r="C5" s="22" t="str">
        <f>[2]StartUp!$E$8</f>
        <v>SGD</v>
      </c>
      <c r="D5" s="22" t="str">
        <f>[2]StartUp!$E$8</f>
        <v>SGD</v>
      </c>
      <c r="E5" s="22" t="str">
        <f>[2]StartUp!$E$8</f>
        <v>SGD</v>
      </c>
      <c r="F5" s="22" t="str">
        <f>[2]StartUp!$E$8</f>
        <v>SGD</v>
      </c>
      <c r="H5" s="5"/>
    </row>
    <row r="6" spans="1:8" x14ac:dyDescent="0.25">
      <c r="B6" s="20"/>
      <c r="H6" s="5"/>
    </row>
    <row r="7" spans="1:8" x14ac:dyDescent="0.25">
      <c r="B7" s="9" t="s">
        <v>42</v>
      </c>
      <c r="C7" s="10"/>
      <c r="D7" s="10"/>
      <c r="E7" s="10"/>
      <c r="F7" s="10"/>
      <c r="H7" s="5"/>
    </row>
    <row r="8" spans="1:8" x14ac:dyDescent="0.25">
      <c r="B8" s="16" t="s">
        <v>43</v>
      </c>
      <c r="C8" s="10"/>
      <c r="D8" s="10"/>
      <c r="E8" s="10"/>
      <c r="F8" s="10"/>
      <c r="H8" s="5"/>
    </row>
    <row r="9" spans="1:8" x14ac:dyDescent="0.25">
      <c r="B9" s="23" t="s">
        <v>44</v>
      </c>
      <c r="C9" s="10"/>
      <c r="D9" s="10"/>
      <c r="E9" s="10"/>
      <c r="F9" s="10"/>
      <c r="H9" s="5"/>
    </row>
    <row r="10" spans="1:8" ht="60" x14ac:dyDescent="0.25">
      <c r="B10" s="24" t="s">
        <v>45</v>
      </c>
      <c r="C10" s="25"/>
      <c r="D10" s="25"/>
      <c r="E10" s="25"/>
      <c r="F10" s="25"/>
      <c r="G10" s="39" t="s">
        <v>120</v>
      </c>
      <c r="H10" s="5"/>
    </row>
    <row r="11" spans="1:8" ht="60" x14ac:dyDescent="0.25">
      <c r="B11" s="24" t="s">
        <v>46</v>
      </c>
      <c r="C11" s="25"/>
      <c r="D11" s="25"/>
      <c r="E11" s="25"/>
      <c r="F11" s="25"/>
      <c r="G11" s="39" t="s">
        <v>120</v>
      </c>
      <c r="H11" s="5"/>
    </row>
    <row r="12" spans="1:8" x14ac:dyDescent="0.25">
      <c r="B12" s="26" t="s">
        <v>47</v>
      </c>
      <c r="C12" s="25"/>
      <c r="D12" s="25"/>
      <c r="E12" s="25"/>
      <c r="F12" s="25"/>
      <c r="H12" s="5"/>
    </row>
    <row r="13" spans="1:8" x14ac:dyDescent="0.25">
      <c r="B13" s="23" t="s">
        <v>48</v>
      </c>
      <c r="C13" s="10"/>
      <c r="D13" s="10"/>
      <c r="E13" s="10"/>
      <c r="F13" s="10"/>
      <c r="H13" s="5"/>
    </row>
    <row r="14" spans="1:8" ht="60" x14ac:dyDescent="0.25">
      <c r="B14" s="24" t="s">
        <v>49</v>
      </c>
      <c r="C14" s="25"/>
      <c r="D14" s="25"/>
      <c r="E14" s="25"/>
      <c r="F14" s="25"/>
      <c r="G14" s="39" t="s">
        <v>120</v>
      </c>
      <c r="H14" s="5"/>
    </row>
    <row r="15" spans="1:8" ht="60" x14ac:dyDescent="0.25">
      <c r="B15" s="24" t="s">
        <v>50</v>
      </c>
      <c r="C15" s="25"/>
      <c r="D15" s="25"/>
      <c r="E15" s="25"/>
      <c r="F15" s="25"/>
      <c r="G15" s="39" t="s">
        <v>120</v>
      </c>
      <c r="H15" s="5"/>
    </row>
    <row r="16" spans="1:8" x14ac:dyDescent="0.25">
      <c r="B16" s="26" t="s">
        <v>51</v>
      </c>
      <c r="C16" s="25"/>
      <c r="D16" s="25"/>
      <c r="E16" s="25"/>
      <c r="F16" s="25"/>
      <c r="H16" s="5"/>
    </row>
    <row r="17" spans="2:8" x14ac:dyDescent="0.25">
      <c r="B17" s="23" t="s">
        <v>52</v>
      </c>
      <c r="C17" s="10"/>
      <c r="D17" s="10"/>
      <c r="E17" s="10"/>
      <c r="F17" s="10"/>
      <c r="H17" s="5"/>
    </row>
    <row r="18" spans="2:8" x14ac:dyDescent="0.25">
      <c r="B18" s="26" t="s">
        <v>53</v>
      </c>
      <c r="C18" s="25"/>
      <c r="D18" s="25"/>
      <c r="E18" s="25"/>
      <c r="F18" s="25"/>
      <c r="H18" s="5"/>
    </row>
    <row r="19" spans="2:8" x14ac:dyDescent="0.25">
      <c r="B19" s="26" t="s">
        <v>54</v>
      </c>
      <c r="C19" s="25"/>
      <c r="D19" s="25"/>
      <c r="E19" s="25"/>
      <c r="F19" s="25"/>
      <c r="H19" s="5"/>
    </row>
    <row r="20" spans="2:8" x14ac:dyDescent="0.25">
      <c r="B20" s="26" t="s">
        <v>55</v>
      </c>
      <c r="C20" s="25"/>
      <c r="D20" s="25"/>
      <c r="E20" s="25"/>
      <c r="F20" s="25"/>
      <c r="H20" s="5"/>
    </row>
    <row r="21" spans="2:8" x14ac:dyDescent="0.25">
      <c r="B21" s="26" t="s">
        <v>56</v>
      </c>
      <c r="C21" s="25"/>
      <c r="D21" s="25"/>
      <c r="E21" s="25"/>
      <c r="F21" s="25"/>
      <c r="H21" s="5"/>
    </row>
    <row r="22" spans="2:8" ht="15.75" thickBot="1" x14ac:dyDescent="0.3">
      <c r="B22" s="27" t="s">
        <v>57</v>
      </c>
      <c r="C22" s="28">
        <f>1*C18+1*C19+1*C20+1*C21</f>
        <v>0</v>
      </c>
      <c r="D22" s="28">
        <f>1*D18+1*D19+1*D20+1*D21</f>
        <v>0</v>
      </c>
      <c r="E22" s="28">
        <f>1*E18+1*E19+1*E20+1*E21</f>
        <v>0</v>
      </c>
      <c r="F22" s="28">
        <f>1*F18+1*F19+1*F20+1*F21</f>
        <v>0</v>
      </c>
      <c r="H22" s="5"/>
    </row>
    <row r="23" spans="2:8" ht="30.75" thickTop="1" x14ac:dyDescent="0.25">
      <c r="B23" s="16" t="s">
        <v>58</v>
      </c>
      <c r="C23" s="29"/>
      <c r="D23" s="29"/>
      <c r="E23" s="29"/>
      <c r="F23" s="29"/>
      <c r="H23" s="5"/>
    </row>
    <row r="24" spans="2:8" x14ac:dyDescent="0.25">
      <c r="B24" s="23" t="s">
        <v>59</v>
      </c>
      <c r="C24" s="10"/>
      <c r="D24" s="10"/>
      <c r="E24" s="10"/>
      <c r="F24" s="10"/>
      <c r="H24" s="5"/>
    </row>
    <row r="25" spans="2:8" ht="30" x14ac:dyDescent="0.25">
      <c r="B25" s="24" t="s">
        <v>60</v>
      </c>
      <c r="C25" s="25"/>
      <c r="D25" s="25"/>
      <c r="E25" s="25"/>
      <c r="F25" s="25"/>
      <c r="H25" s="5"/>
    </row>
    <row r="26" spans="2:8" ht="30" x14ac:dyDescent="0.25">
      <c r="B26" s="24" t="s">
        <v>61</v>
      </c>
      <c r="C26" s="25"/>
      <c r="D26" s="25"/>
      <c r="E26" s="25"/>
      <c r="F26" s="25"/>
      <c r="H26" s="5"/>
    </row>
    <row r="27" spans="2:8" ht="30" x14ac:dyDescent="0.25">
      <c r="B27" s="24" t="s">
        <v>62</v>
      </c>
      <c r="C27" s="25"/>
      <c r="D27" s="25"/>
      <c r="E27" s="25"/>
      <c r="F27" s="25"/>
      <c r="H27" s="5"/>
    </row>
    <row r="28" spans="2:8" ht="30" x14ac:dyDescent="0.25">
      <c r="B28" s="24" t="s">
        <v>63</v>
      </c>
      <c r="C28" s="25"/>
      <c r="D28" s="25"/>
      <c r="E28" s="25"/>
      <c r="F28" s="25"/>
      <c r="H28" s="5"/>
    </row>
    <row r="29" spans="2:8" ht="30" x14ac:dyDescent="0.25">
      <c r="B29" s="24" t="s">
        <v>64</v>
      </c>
      <c r="C29" s="25"/>
      <c r="D29" s="25"/>
      <c r="E29" s="25"/>
      <c r="F29" s="25"/>
      <c r="H29" s="5"/>
    </row>
    <row r="30" spans="2:8" ht="15.75" thickBot="1" x14ac:dyDescent="0.3">
      <c r="B30" s="27" t="s">
        <v>65</v>
      </c>
      <c r="C30" s="28">
        <f>1*C25+1*C26+1*C27+1*C28+1*C29</f>
        <v>0</v>
      </c>
      <c r="D30" s="28">
        <f>1*D25+1*D26+1*D27+1*D28+1*D29</f>
        <v>0</v>
      </c>
      <c r="E30" s="28">
        <f>1*E25+1*E26+1*E27+1*E28+1*E29</f>
        <v>0</v>
      </c>
      <c r="F30" s="28">
        <f>1*F25+1*F26+1*F27+1*F28+1*F29</f>
        <v>0</v>
      </c>
      <c r="H30" s="5"/>
    </row>
    <row r="31" spans="2:8" ht="15.75" thickTop="1" x14ac:dyDescent="0.25">
      <c r="B31" s="17" t="s">
        <v>66</v>
      </c>
      <c r="C31" s="30"/>
      <c r="D31" s="30"/>
      <c r="E31" s="30"/>
      <c r="F31" s="30"/>
      <c r="H31" s="5"/>
    </row>
    <row r="32" spans="2:8" x14ac:dyDescent="0.25">
      <c r="B32" s="17" t="s">
        <v>67</v>
      </c>
      <c r="C32" s="25"/>
      <c r="D32" s="25"/>
      <c r="E32" s="25"/>
      <c r="F32" s="25"/>
      <c r="H32" s="5"/>
    </row>
    <row r="33" spans="2:8" x14ac:dyDescent="0.25">
      <c r="B33" s="17" t="s">
        <v>68</v>
      </c>
      <c r="C33" s="25"/>
      <c r="D33" s="25"/>
      <c r="E33" s="25"/>
      <c r="F33" s="25"/>
      <c r="H33" s="5"/>
    </row>
    <row r="34" spans="2:8" x14ac:dyDescent="0.25">
      <c r="B34" s="17" t="s">
        <v>69</v>
      </c>
      <c r="C34" s="25"/>
      <c r="D34" s="25"/>
      <c r="E34" s="25"/>
      <c r="F34" s="25"/>
      <c r="H34" s="5"/>
    </row>
  </sheetData>
  <mergeCells count="1">
    <mergeCell ref="A1:F1"/>
  </mergeCells>
  <dataValidations count="1">
    <dataValidation type="decimal" allowBlank="1" showInputMessage="1" showErrorMessage="1" errorTitle="BP02-02-EM02" error="Please enter a numeric value between -999999999999999 and 999999999999999_x000d__x000a_Note: 'Help' button links to 'Excel Help'" sqref="C10:F12 C25:F34 C18:F22 C14:F16" xr:uid="{00000000-0002-0000-0600-000000000000}">
      <formula1>-999999999999999</formula1>
      <formula2>999999999999999</formula2>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3"/>
  <sheetViews>
    <sheetView workbookViewId="0">
      <selection activeCell="C4" sqref="C4"/>
    </sheetView>
  </sheetViews>
  <sheetFormatPr defaultRowHeight="15" x14ac:dyDescent="0.25"/>
  <cols>
    <col min="2" max="2" width="35.7109375" customWidth="1"/>
    <col min="3" max="6" width="22.7109375" customWidth="1"/>
    <col min="7" max="8" width="9.28515625" customWidth="1"/>
    <col min="9" max="9" width="22.7109375" customWidth="1"/>
  </cols>
  <sheetData>
    <row r="1" spans="1:8" ht="23.25" x14ac:dyDescent="0.35">
      <c r="A1" s="100" t="s">
        <v>6</v>
      </c>
      <c r="B1" s="101"/>
      <c r="C1" s="101"/>
      <c r="D1" s="101"/>
      <c r="E1" s="101"/>
      <c r="F1" s="101"/>
    </row>
    <row r="2" spans="1:8" ht="30" customHeight="1" x14ac:dyDescent="0.25">
      <c r="C2" s="2"/>
    </row>
    <row r="3" spans="1:8" x14ac:dyDescent="0.25">
      <c r="B3" s="6"/>
      <c r="C3" s="7" t="s">
        <v>7</v>
      </c>
      <c r="D3" s="7" t="s">
        <v>7</v>
      </c>
      <c r="E3" s="7" t="s">
        <v>41</v>
      </c>
      <c r="F3" s="7" t="s">
        <v>41</v>
      </c>
      <c r="G3" s="5"/>
      <c r="H3" s="5"/>
    </row>
    <row r="4" spans="1:8" ht="19.5" customHeight="1" x14ac:dyDescent="0.25">
      <c r="B4" s="6"/>
      <c r="C4" s="21">
        <v>2016</v>
      </c>
      <c r="D4" s="21">
        <v>2015</v>
      </c>
      <c r="E4" s="21">
        <v>2016</v>
      </c>
      <c r="F4" s="21">
        <v>2015</v>
      </c>
      <c r="H4" s="5"/>
    </row>
    <row r="5" spans="1:8" ht="20.100000000000001" customHeight="1" x14ac:dyDescent="0.25">
      <c r="B5" s="6"/>
      <c r="C5" s="22" t="str">
        <f>[2]StartUp!$E$8</f>
        <v>SGD</v>
      </c>
      <c r="D5" s="22" t="str">
        <f>[2]StartUp!$E$8</f>
        <v>SGD</v>
      </c>
      <c r="E5" s="22" t="str">
        <f>[2]StartUp!$E$8</f>
        <v>SGD</v>
      </c>
      <c r="F5" s="22" t="str">
        <f>[2]StartUp!$E$8</f>
        <v>SGD</v>
      </c>
      <c r="H5" s="5"/>
    </row>
    <row r="6" spans="1:8" x14ac:dyDescent="0.25">
      <c r="B6" s="20"/>
      <c r="H6" s="5"/>
    </row>
    <row r="7" spans="1:8" x14ac:dyDescent="0.25">
      <c r="B7" s="9" t="s">
        <v>42</v>
      </c>
      <c r="C7" s="10"/>
      <c r="D7" s="10"/>
      <c r="E7" s="10"/>
      <c r="F7" s="10"/>
      <c r="H7" s="5"/>
    </row>
    <row r="8" spans="1:8" x14ac:dyDescent="0.25">
      <c r="B8" s="16" t="s">
        <v>70</v>
      </c>
      <c r="C8" s="10"/>
      <c r="D8" s="10"/>
      <c r="E8" s="10"/>
      <c r="F8" s="10"/>
      <c r="H8" s="5"/>
    </row>
    <row r="9" spans="1:8" x14ac:dyDescent="0.25">
      <c r="B9" s="18" t="s">
        <v>71</v>
      </c>
      <c r="C9" s="25"/>
      <c r="D9" s="25"/>
      <c r="E9" s="25"/>
      <c r="F9" s="25"/>
      <c r="H9" s="5"/>
    </row>
    <row r="10" spans="1:8" x14ac:dyDescent="0.25">
      <c r="B10" s="18" t="s">
        <v>72</v>
      </c>
      <c r="C10" s="25"/>
      <c r="D10" s="25"/>
      <c r="E10" s="25"/>
      <c r="F10" s="25"/>
      <c r="H10" s="5"/>
    </row>
    <row r="11" spans="1:8" x14ac:dyDescent="0.25">
      <c r="B11" s="31" t="s">
        <v>73</v>
      </c>
      <c r="C11" s="32">
        <f>1*C9+1*C10</f>
        <v>0</v>
      </c>
      <c r="D11" s="32">
        <f>1*D9+1*D10</f>
        <v>0</v>
      </c>
      <c r="E11" s="32">
        <f>1*E9+1*E10</f>
        <v>0</v>
      </c>
      <c r="F11" s="32">
        <f>1*F9+1*F10</f>
        <v>0</v>
      </c>
      <c r="H11" s="5"/>
    </row>
    <row r="12" spans="1:8" x14ac:dyDescent="0.25">
      <c r="B12" s="18" t="s">
        <v>74</v>
      </c>
      <c r="C12" s="25"/>
      <c r="D12" s="25"/>
      <c r="E12" s="25"/>
      <c r="F12" s="25"/>
      <c r="H12" s="5"/>
    </row>
    <row r="13" spans="1:8" ht="30" x14ac:dyDescent="0.25">
      <c r="B13" s="18" t="s">
        <v>75</v>
      </c>
      <c r="C13" s="25"/>
      <c r="D13" s="25"/>
      <c r="E13" s="25"/>
      <c r="F13" s="25"/>
      <c r="H13" s="5"/>
    </row>
    <row r="14" spans="1:8" x14ac:dyDescent="0.25">
      <c r="B14" s="18" t="s">
        <v>76</v>
      </c>
      <c r="C14" s="25"/>
      <c r="D14" s="25"/>
      <c r="E14" s="25"/>
      <c r="F14" s="25"/>
      <c r="H14" s="5"/>
    </row>
    <row r="15" spans="1:8" x14ac:dyDescent="0.25">
      <c r="B15" s="18" t="s">
        <v>77</v>
      </c>
      <c r="C15" s="25"/>
      <c r="D15" s="25"/>
      <c r="E15" s="25"/>
      <c r="F15" s="25"/>
      <c r="H15" s="5"/>
    </row>
    <row r="16" spans="1:8" ht="15.75" thickBot="1" x14ac:dyDescent="0.3">
      <c r="B16" s="33" t="s">
        <v>78</v>
      </c>
      <c r="C16" s="28">
        <f>1*C11+1*C12+1*C13+1*C14+1*C15</f>
        <v>0</v>
      </c>
      <c r="D16" s="28">
        <f>1*D11+1*D12+1*D13+1*D14+1*D15</f>
        <v>0</v>
      </c>
      <c r="E16" s="28">
        <f>1*E11+1*E12+1*E13+1*E14+1*E15</f>
        <v>0</v>
      </c>
      <c r="F16" s="28">
        <f>1*F11+1*F12+1*F13+1*F14+1*F15</f>
        <v>0</v>
      </c>
      <c r="H16" s="5"/>
    </row>
    <row r="17" spans="2:8" ht="15.75" thickTop="1" x14ac:dyDescent="0.25">
      <c r="B17" s="17" t="s">
        <v>79</v>
      </c>
      <c r="C17" s="30"/>
      <c r="D17" s="30"/>
      <c r="E17" s="30"/>
      <c r="F17" s="30"/>
      <c r="H17" s="5"/>
    </row>
    <row r="18" spans="2:8" ht="30" x14ac:dyDescent="0.25">
      <c r="B18" s="17" t="s">
        <v>80</v>
      </c>
      <c r="C18" s="25"/>
      <c r="D18" s="25"/>
      <c r="E18" s="25"/>
      <c r="F18" s="25"/>
      <c r="H18" s="5"/>
    </row>
    <row r="19" spans="2:8" ht="30" x14ac:dyDescent="0.25">
      <c r="B19" s="17" t="s">
        <v>81</v>
      </c>
      <c r="C19" s="25"/>
      <c r="D19" s="25"/>
      <c r="E19" s="25"/>
      <c r="F19" s="25"/>
      <c r="H19" s="5"/>
    </row>
    <row r="20" spans="2:8" x14ac:dyDescent="0.25">
      <c r="B20" s="16" t="s">
        <v>82</v>
      </c>
      <c r="C20" s="10"/>
      <c r="D20" s="10"/>
      <c r="E20" s="10"/>
      <c r="F20" s="10"/>
      <c r="H20" s="5"/>
    </row>
    <row r="21" spans="2:8" ht="30" x14ac:dyDescent="0.25">
      <c r="B21" s="17" t="s">
        <v>83</v>
      </c>
      <c r="C21" s="25"/>
      <c r="D21" s="25"/>
      <c r="E21" s="25"/>
      <c r="F21" s="25"/>
      <c r="H21" s="5"/>
    </row>
    <row r="22" spans="2:8" ht="30" x14ac:dyDescent="0.25">
      <c r="B22" s="17" t="s">
        <v>84</v>
      </c>
      <c r="C22" s="25"/>
      <c r="D22" s="25"/>
      <c r="E22" s="25"/>
      <c r="F22" s="25"/>
      <c r="H22" s="5"/>
    </row>
    <row r="23" spans="2:8" ht="30" x14ac:dyDescent="0.25">
      <c r="B23" s="17" t="s">
        <v>85</v>
      </c>
      <c r="C23" s="25"/>
      <c r="D23" s="25"/>
      <c r="E23" s="25"/>
      <c r="F23" s="25"/>
      <c r="H23" s="5"/>
    </row>
  </sheetData>
  <mergeCells count="1">
    <mergeCell ref="A1:F1"/>
  </mergeCells>
  <dataValidations count="1">
    <dataValidation type="decimal" allowBlank="1" showInputMessage="1" showErrorMessage="1" errorTitle="BP02-02-EM02" error="Please enter a numeric value between -999999999999999 and 999999999999999_x000d__x000a_Note: 'Help' button links to 'Excel Help'" sqref="C21:F23 C9:F19" xr:uid="{00000000-0002-0000-0700-000000000000}">
      <formula1>-999999999999999</formula1>
      <formula2>999999999999999</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4"/>
  <sheetViews>
    <sheetView workbookViewId="0">
      <selection activeCell="H13" sqref="H13"/>
    </sheetView>
  </sheetViews>
  <sheetFormatPr defaultRowHeight="15" x14ac:dyDescent="0.25"/>
  <cols>
    <col min="2" max="2" width="35.7109375" customWidth="1"/>
    <col min="3" max="6" width="22.7109375" customWidth="1"/>
    <col min="7" max="7" width="29.28515625" customWidth="1"/>
    <col min="8" max="8" width="9.28515625" customWidth="1"/>
    <col min="9" max="10" width="22.7109375" customWidth="1"/>
  </cols>
  <sheetData>
    <row r="1" spans="1:8" ht="23.25" x14ac:dyDescent="0.35">
      <c r="A1" s="100" t="s">
        <v>5</v>
      </c>
      <c r="B1" s="101"/>
      <c r="C1" s="101"/>
      <c r="D1" s="101"/>
      <c r="E1" s="101"/>
      <c r="F1" s="101"/>
    </row>
    <row r="2" spans="1:8" ht="30" customHeight="1" x14ac:dyDescent="0.25">
      <c r="C2" s="2"/>
    </row>
    <row r="3" spans="1:8" x14ac:dyDescent="0.25">
      <c r="B3" s="6"/>
      <c r="C3" s="7" t="s">
        <v>7</v>
      </c>
      <c r="D3" s="7" t="s">
        <v>7</v>
      </c>
      <c r="E3" s="7" t="s">
        <v>41</v>
      </c>
      <c r="F3" s="7" t="s">
        <v>41</v>
      </c>
      <c r="G3" s="5"/>
      <c r="H3" s="5"/>
    </row>
    <row r="4" spans="1:8" ht="19.5" customHeight="1" x14ac:dyDescent="0.25">
      <c r="B4" s="6"/>
      <c r="C4" s="21">
        <v>2016</v>
      </c>
      <c r="D4" s="21">
        <v>2015</v>
      </c>
      <c r="E4" s="21">
        <v>2016</v>
      </c>
      <c r="F4" s="21">
        <v>2015</v>
      </c>
      <c r="H4" s="5"/>
    </row>
    <row r="5" spans="1:8" ht="20.100000000000001" customHeight="1" x14ac:dyDescent="0.25">
      <c r="B5" s="6"/>
      <c r="C5" s="22" t="str">
        <f>[3]StartUp!$E$8</f>
        <v>SGD</v>
      </c>
      <c r="D5" s="22" t="str">
        <f>[3]StartUp!$E$8</f>
        <v>SGD</v>
      </c>
      <c r="E5" s="22" t="str">
        <f>[3]StartUp!$E$8</f>
        <v>SGD</v>
      </c>
      <c r="F5" s="22" t="str">
        <f>[3]StartUp!$E$8</f>
        <v>SGD</v>
      </c>
      <c r="H5" s="5"/>
    </row>
    <row r="6" spans="1:8" x14ac:dyDescent="0.25">
      <c r="B6" s="20"/>
      <c r="H6" s="5"/>
    </row>
    <row r="7" spans="1:8" x14ac:dyDescent="0.25">
      <c r="B7" s="9" t="s">
        <v>42</v>
      </c>
      <c r="C7" s="10"/>
      <c r="D7" s="10"/>
      <c r="E7" s="10"/>
      <c r="F7" s="10"/>
      <c r="H7" s="5"/>
    </row>
    <row r="8" spans="1:8" x14ac:dyDescent="0.25">
      <c r="B8" s="16" t="s">
        <v>43</v>
      </c>
      <c r="C8" s="10"/>
      <c r="D8" s="10"/>
      <c r="E8" s="10"/>
      <c r="F8" s="10"/>
      <c r="H8" s="5"/>
    </row>
    <row r="9" spans="1:8" x14ac:dyDescent="0.25">
      <c r="B9" s="23" t="s">
        <v>44</v>
      </c>
      <c r="C9" s="10"/>
      <c r="D9" s="10"/>
      <c r="E9" s="10"/>
      <c r="F9" s="10"/>
      <c r="H9" s="5"/>
    </row>
    <row r="10" spans="1:8" ht="60" x14ac:dyDescent="0.25">
      <c r="B10" s="24" t="s">
        <v>45</v>
      </c>
      <c r="C10" s="25"/>
      <c r="D10" s="25"/>
      <c r="E10" s="25"/>
      <c r="F10" s="25"/>
      <c r="G10" s="39" t="s">
        <v>120</v>
      </c>
      <c r="H10" s="5"/>
    </row>
    <row r="11" spans="1:8" ht="60" x14ac:dyDescent="0.25">
      <c r="B11" s="24" t="s">
        <v>46</v>
      </c>
      <c r="C11" s="25"/>
      <c r="D11" s="25"/>
      <c r="E11" s="25"/>
      <c r="F11" s="25"/>
      <c r="G11" s="39" t="s">
        <v>120</v>
      </c>
      <c r="H11" s="5"/>
    </row>
    <row r="12" spans="1:8" x14ac:dyDescent="0.25">
      <c r="B12" s="26" t="s">
        <v>47</v>
      </c>
      <c r="C12" s="25"/>
      <c r="D12" s="25"/>
      <c r="E12" s="25"/>
      <c r="F12" s="25"/>
      <c r="H12" s="5"/>
    </row>
    <row r="13" spans="1:8" x14ac:dyDescent="0.25">
      <c r="B13" s="23" t="s">
        <v>48</v>
      </c>
      <c r="C13" s="10"/>
      <c r="D13" s="10"/>
      <c r="E13" s="10"/>
      <c r="F13" s="10"/>
      <c r="H13" s="5"/>
    </row>
    <row r="14" spans="1:8" ht="60" x14ac:dyDescent="0.25">
      <c r="B14" s="24" t="s">
        <v>49</v>
      </c>
      <c r="C14" s="25"/>
      <c r="D14" s="25"/>
      <c r="E14" s="25"/>
      <c r="F14" s="25"/>
      <c r="G14" s="39" t="s">
        <v>120</v>
      </c>
      <c r="H14" s="5"/>
    </row>
    <row r="15" spans="1:8" ht="60" x14ac:dyDescent="0.25">
      <c r="B15" s="24" t="s">
        <v>50</v>
      </c>
      <c r="C15" s="25"/>
      <c r="D15" s="25"/>
      <c r="E15" s="25"/>
      <c r="F15" s="25"/>
      <c r="G15" s="39" t="s">
        <v>120</v>
      </c>
      <c r="H15" s="5"/>
    </row>
    <row r="16" spans="1:8" x14ac:dyDescent="0.25">
      <c r="B16" s="26" t="s">
        <v>51</v>
      </c>
      <c r="C16" s="25"/>
      <c r="D16" s="25"/>
      <c r="E16" s="25"/>
      <c r="F16" s="25"/>
      <c r="H16" s="5"/>
    </row>
    <row r="17" spans="2:8" x14ac:dyDescent="0.25">
      <c r="B17" s="23" t="s">
        <v>52</v>
      </c>
      <c r="C17" s="10"/>
      <c r="D17" s="10"/>
      <c r="E17" s="10"/>
      <c r="F17" s="10"/>
      <c r="H17" s="5"/>
    </row>
    <row r="18" spans="2:8" x14ac:dyDescent="0.25">
      <c r="B18" s="26" t="s">
        <v>53</v>
      </c>
      <c r="C18" s="25"/>
      <c r="D18" s="25"/>
      <c r="E18" s="25"/>
      <c r="F18" s="25"/>
      <c r="H18" s="5"/>
    </row>
    <row r="19" spans="2:8" x14ac:dyDescent="0.25">
      <c r="B19" s="26" t="s">
        <v>54</v>
      </c>
      <c r="C19" s="25"/>
      <c r="D19" s="25"/>
      <c r="E19" s="25"/>
      <c r="F19" s="25"/>
      <c r="H19" s="5"/>
    </row>
    <row r="20" spans="2:8" x14ac:dyDescent="0.25">
      <c r="B20" s="26" t="s">
        <v>55</v>
      </c>
      <c r="C20" s="25"/>
      <c r="D20" s="25"/>
      <c r="E20" s="25"/>
      <c r="F20" s="25"/>
      <c r="H20" s="5"/>
    </row>
    <row r="21" spans="2:8" x14ac:dyDescent="0.25">
      <c r="B21" s="26" t="s">
        <v>56</v>
      </c>
      <c r="C21" s="25"/>
      <c r="D21" s="25"/>
      <c r="E21" s="25"/>
      <c r="F21" s="25"/>
      <c r="H21" s="5"/>
    </row>
    <row r="22" spans="2:8" ht="15.75" thickBot="1" x14ac:dyDescent="0.3">
      <c r="B22" s="27" t="s">
        <v>57</v>
      </c>
      <c r="C22" s="28">
        <f>1*C18+1*C19+1*C20+1*C21</f>
        <v>0</v>
      </c>
      <c r="D22" s="28">
        <f>1*D18+1*D19+1*D20+1*D21</f>
        <v>0</v>
      </c>
      <c r="E22" s="28">
        <f>1*E18+1*E19+1*E20+1*E21</f>
        <v>0</v>
      </c>
      <c r="F22" s="28">
        <f>1*F18+1*F19+1*F20+1*F21</f>
        <v>0</v>
      </c>
      <c r="H22" s="5"/>
    </row>
    <row r="23" spans="2:8" ht="30.75" thickTop="1" x14ac:dyDescent="0.25">
      <c r="B23" s="16" t="s">
        <v>58</v>
      </c>
      <c r="C23" s="29"/>
      <c r="D23" s="29"/>
      <c r="E23" s="29"/>
      <c r="F23" s="29"/>
      <c r="H23" s="5"/>
    </row>
    <row r="24" spans="2:8" x14ac:dyDescent="0.25">
      <c r="B24" s="23" t="s">
        <v>59</v>
      </c>
      <c r="C24" s="10"/>
      <c r="D24" s="10"/>
      <c r="E24" s="10"/>
      <c r="F24" s="10"/>
      <c r="H24" s="5"/>
    </row>
    <row r="25" spans="2:8" ht="30" x14ac:dyDescent="0.25">
      <c r="B25" s="24" t="s">
        <v>60</v>
      </c>
      <c r="C25" s="25"/>
      <c r="D25" s="25"/>
      <c r="E25" s="25"/>
      <c r="F25" s="25"/>
      <c r="H25" s="5"/>
    </row>
    <row r="26" spans="2:8" ht="30" x14ac:dyDescent="0.25">
      <c r="B26" s="24" t="s">
        <v>61</v>
      </c>
      <c r="C26" s="25"/>
      <c r="D26" s="25"/>
      <c r="E26" s="25"/>
      <c r="F26" s="25"/>
      <c r="H26" s="5"/>
    </row>
    <row r="27" spans="2:8" ht="30" x14ac:dyDescent="0.25">
      <c r="B27" s="24" t="s">
        <v>62</v>
      </c>
      <c r="C27" s="25"/>
      <c r="D27" s="25"/>
      <c r="E27" s="25"/>
      <c r="F27" s="25"/>
      <c r="H27" s="5"/>
    </row>
    <row r="28" spans="2:8" ht="30" x14ac:dyDescent="0.25">
      <c r="B28" s="24" t="s">
        <v>63</v>
      </c>
      <c r="C28" s="25"/>
      <c r="D28" s="25"/>
      <c r="E28" s="25"/>
      <c r="F28" s="25"/>
      <c r="H28" s="5"/>
    </row>
    <row r="29" spans="2:8" ht="30" x14ac:dyDescent="0.25">
      <c r="B29" s="24" t="s">
        <v>64</v>
      </c>
      <c r="C29" s="25"/>
      <c r="D29" s="25"/>
      <c r="E29" s="25"/>
      <c r="F29" s="25"/>
      <c r="H29" s="5"/>
    </row>
    <row r="30" spans="2:8" ht="15.75" thickBot="1" x14ac:dyDescent="0.3">
      <c r="B30" s="34" t="s">
        <v>87</v>
      </c>
      <c r="C30" s="28">
        <f>1*C25+1*C26+1*C27+1*C28+1*C29</f>
        <v>0</v>
      </c>
      <c r="D30" s="28">
        <f>1*D25+1*D26+1*D27+1*D28+1*D29</f>
        <v>0</v>
      </c>
      <c r="E30" s="28">
        <f>1*E25+1*E26+1*E27+1*E28+1*E29</f>
        <v>0</v>
      </c>
      <c r="F30" s="28">
        <f>1*F25+1*F26+1*F27+1*F28+1*F29</f>
        <v>0</v>
      </c>
      <c r="H30" s="5"/>
    </row>
    <row r="31" spans="2:8" ht="15.75" thickTop="1" x14ac:dyDescent="0.25">
      <c r="B31" s="17" t="s">
        <v>66</v>
      </c>
      <c r="C31" s="30"/>
      <c r="D31" s="30"/>
      <c r="E31" s="30"/>
      <c r="F31" s="30"/>
      <c r="H31" s="5"/>
    </row>
    <row r="32" spans="2:8" x14ac:dyDescent="0.25">
      <c r="B32" s="17" t="s">
        <v>67</v>
      </c>
      <c r="C32" s="25"/>
      <c r="D32" s="25"/>
      <c r="E32" s="25"/>
      <c r="F32" s="25"/>
      <c r="H32" s="5"/>
    </row>
    <row r="33" spans="2:8" x14ac:dyDescent="0.25">
      <c r="B33" s="17" t="s">
        <v>68</v>
      </c>
      <c r="C33" s="25"/>
      <c r="D33" s="25"/>
      <c r="E33" s="25"/>
      <c r="F33" s="25"/>
      <c r="H33" s="5"/>
    </row>
    <row r="34" spans="2:8" x14ac:dyDescent="0.25">
      <c r="B34" s="17" t="s">
        <v>69</v>
      </c>
      <c r="C34" s="25"/>
      <c r="D34" s="25"/>
      <c r="E34" s="25"/>
      <c r="F34" s="25"/>
      <c r="H34" s="5"/>
    </row>
  </sheetData>
  <mergeCells count="1">
    <mergeCell ref="A1:F1"/>
  </mergeCells>
  <dataValidations count="1">
    <dataValidation type="decimal" allowBlank="1" showInputMessage="1" showErrorMessage="1" errorTitle="BP02-02-EM02" error="Please enter a numeric value between -999999999999999 and 999999999999999_x000d__x000a_Note: 'Help' button links to 'Excel Help'" sqref="C10:F12 C14:F16 C18:F22 C25:F34" xr:uid="{00000000-0002-0000-0800-000000000000}">
      <formula1>-999999999999999</formula1>
      <formula2>999999999999999</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7D7801D8EFBE4A9995443AE9C58F43" ma:contentTypeVersion="" ma:contentTypeDescription="Create a new document." ma:contentTypeScope="" ma:versionID="f4707254e4abe87c2dff6cd4455ea7f0">
  <xsd:schema xmlns:xsd="http://www.w3.org/2001/XMLSchema" xmlns:xs="http://www.w3.org/2001/XMLSchema" xmlns:p="http://schemas.microsoft.com/office/2006/metadata/properties" xmlns:ns2="56714029-F9E7-4E79-A3CA-5B448842D886" xmlns:ns3="d2f92514-1bf7-403d-9a3e-df7764d5ac2f" targetNamespace="http://schemas.microsoft.com/office/2006/metadata/properties" ma:root="true" ma:fieldsID="a38d01ba3006f6547f33fb1a80136b67" ns2:_="" ns3:_="">
    <xsd:import namespace="56714029-F9E7-4E79-A3CA-5B448842D886"/>
    <xsd:import namespace="d2f92514-1bf7-403d-9a3e-df7764d5ac2f"/>
    <xsd:element name="properties">
      <xsd:complexType>
        <xsd:sequence>
          <xsd:element name="documentManagement">
            <xsd:complexType>
              <xsd:all>
                <xsd:element ref="ns2:FiledeRegistr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714029-F9E7-4E79-A3CA-5B448842D886" elementFormDefault="qualified">
    <xsd:import namespace="http://schemas.microsoft.com/office/2006/documentManagement/types"/>
    <xsd:import namespace="http://schemas.microsoft.com/office/infopath/2007/PartnerControls"/>
    <xsd:element name="FiledeRegistry" ma:index="8" nillable="true" ma:displayName="FiledeRegistry" ma:default="0" ma:internalName="FiledeRegistry">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f92514-1bf7-403d-9a3e-df7764d5ac2f"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ledeRegistry xmlns="56714029-F9E7-4E79-A3CA-5B448842D886">false</FiledeRegistry>
  </documentManagement>
</p:properties>
</file>

<file path=customXml/itemProps1.xml><?xml version="1.0" encoding="utf-8"?>
<ds:datastoreItem xmlns:ds="http://schemas.openxmlformats.org/officeDocument/2006/customXml" ds:itemID="{AAD55239-2027-4290-BA45-D5E2DB425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714029-F9E7-4E79-A3CA-5B448842D886"/>
    <ds:schemaRef ds:uri="d2f92514-1bf7-403d-9a3e-df7764d5ac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3E344B-EE0D-4235-AFF8-59986944EF95}">
  <ds:schemaRefs>
    <ds:schemaRef ds:uri="http://schemas.microsoft.com/sharepoint/v3/contenttype/forms"/>
  </ds:schemaRefs>
</ds:datastoreItem>
</file>

<file path=customXml/itemProps3.xml><?xml version="1.0" encoding="utf-8"?>
<ds:datastoreItem xmlns:ds="http://schemas.openxmlformats.org/officeDocument/2006/customXml" ds:itemID="{0E34894E-2180-4577-8703-11CF442EDA4C}">
  <ds:schemaRefs>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56714029-F9E7-4E79-A3CA-5B448842D886"/>
    <ds:schemaRef ds:uri="d2f92514-1bf7-403d-9a3e-df7764d5ac2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10</vt:i4>
      </vt:variant>
    </vt:vector>
  </HeadingPairs>
  <TitlesOfParts>
    <vt:vector size="10" baseType="lpstr">
      <vt:lpstr>Content Page</vt:lpstr>
      <vt:lpstr>FilingInformation</vt:lpstr>
      <vt:lpstr>StatDirAuditRep (gen)</vt:lpstr>
      <vt:lpstr>StatDirAuditRep (BFC and INS )</vt:lpstr>
      <vt:lpstr>FSHofSFP (gen)</vt:lpstr>
      <vt:lpstr>FSHofISandSCF (gen)</vt:lpstr>
      <vt:lpstr>FSHofSFP (BFC)</vt:lpstr>
      <vt:lpstr>FSHofISandSCF (BFC)</vt:lpstr>
      <vt:lpstr>FSHofSFP (ins)</vt:lpstr>
      <vt:lpstr>FSHofISandSCF (ins)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2013-08-29T04:28:15Z</dcterms:created>
  <dcterms:modified xsi:type="dcterms:W3CDTF">2019-05-10T07:31:28Z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0x010100327D7801D8EFBE4A9995443AE9C58F43</vt:lpwstr>
  </property>
</Properties>
</file>